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urses\CIT110Prin\202208Fall\0800\"/>
    </mc:Choice>
  </mc:AlternateContent>
  <xr:revisionPtr revIDLastSave="0" documentId="13_ncr:1_{435420E8-97F4-4DB1-ADC6-035B0E67852A}" xr6:coauthVersionLast="47" xr6:coauthVersionMax="47" xr10:uidLastSave="{00000000-0000-0000-0000-000000000000}"/>
  <bookViews>
    <workbookView xWindow="-110" yWindow="-110" windowWidth="19420" windowHeight="10420" activeTab="2" xr2:uid="{0F4C85C8-BB89-46F2-813E-65B8E9B440F5}"/>
  </bookViews>
  <sheets>
    <sheet name="Sample GPA" sheetId="1" r:id="rId1"/>
    <sheet name="Grade Table" sheetId="2" r:id="rId2"/>
    <sheet name="GPA Calc" sheetId="3" r:id="rId3"/>
  </sheets>
  <definedNames>
    <definedName name="GrdTable">'Grade Table'!$A$2:$F$18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3" l="1"/>
  <c r="E4" i="3"/>
  <c r="B12" i="3"/>
  <c r="B9" i="3"/>
  <c r="B14" i="3" s="1"/>
  <c r="B13" i="3" s="1"/>
  <c r="B4" i="3"/>
  <c r="L2" i="1"/>
  <c r="I2" i="1" s="1"/>
  <c r="K2" i="1"/>
  <c r="J2" i="1"/>
  <c r="I1" i="1"/>
  <c r="L1" i="1"/>
  <c r="K1" i="1"/>
  <c r="J1" i="1"/>
  <c r="K11" i="1"/>
  <c r="J11" i="1"/>
  <c r="I11" i="1"/>
  <c r="L11" i="1" s="1"/>
  <c r="A2" i="1"/>
  <c r="A1" i="1"/>
  <c r="K9" i="1"/>
  <c r="K10" i="1"/>
  <c r="K8" i="1"/>
  <c r="J9" i="1"/>
  <c r="J10" i="1"/>
  <c r="J8" i="1"/>
  <c r="I9" i="1"/>
  <c r="L9" i="1" s="1"/>
  <c r="I10" i="1"/>
  <c r="I8" i="1"/>
  <c r="E9" i="3" l="1"/>
  <c r="E8" i="3" s="1"/>
  <c r="L10" i="1"/>
  <c r="L8" i="1"/>
</calcChain>
</file>

<file path=xl/sharedStrings.xml><?xml version="1.0" encoding="utf-8"?>
<sst xmlns="http://schemas.openxmlformats.org/spreadsheetml/2006/main" count="93" uniqueCount="63">
  <si>
    <t>Seq</t>
  </si>
  <si>
    <t>Sem</t>
  </si>
  <si>
    <t>Yr</t>
  </si>
  <si>
    <t>Fall</t>
  </si>
  <si>
    <t>Dep</t>
  </si>
  <si>
    <t>Crs</t>
  </si>
  <si>
    <t>Title</t>
  </si>
  <si>
    <t>Cred</t>
  </si>
  <si>
    <t>ART</t>
  </si>
  <si>
    <t>BUS</t>
  </si>
  <si>
    <t>CHE</t>
  </si>
  <si>
    <t>Begin Draw</t>
  </si>
  <si>
    <t>Prin Mgt</t>
  </si>
  <si>
    <t>Intro Chem</t>
  </si>
  <si>
    <t>Grade</t>
  </si>
  <si>
    <t>Points</t>
  </si>
  <si>
    <t>Attempt</t>
  </si>
  <si>
    <t>Earned</t>
  </si>
  <si>
    <t>Comment</t>
  </si>
  <si>
    <t>Order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</si>
  <si>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</si>
  <si>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</si>
  <si>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</si>
  <si>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</si>
  <si>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</si>
  <si>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</si>
  <si>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</si>
  <si>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</si>
  <si>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</si>
  <si>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</si>
  <si>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</si>
  <si>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F</t>
  </si>
  <si>
    <t>I</t>
  </si>
  <si>
    <t>P</t>
  </si>
  <si>
    <t>W</t>
  </si>
  <si>
    <t>TR</t>
  </si>
  <si>
    <t>AP</t>
  </si>
  <si>
    <t>Adv Place</t>
  </si>
  <si>
    <t>Transfer</t>
  </si>
  <si>
    <t>Withdraw</t>
  </si>
  <si>
    <t>Pass</t>
  </si>
  <si>
    <t>Incomplete</t>
  </si>
  <si>
    <t>Fail</t>
  </si>
  <si>
    <t>Below Avg</t>
  </si>
  <si>
    <t>Average</t>
  </si>
  <si>
    <t>Good</t>
  </si>
  <si>
    <t>Excellent</t>
  </si>
  <si>
    <t>Att</t>
  </si>
  <si>
    <t>Earn</t>
  </si>
  <si>
    <t>GPts</t>
  </si>
  <si>
    <t>HPts</t>
  </si>
  <si>
    <t>Grand Total</t>
  </si>
  <si>
    <t>Select Total</t>
  </si>
  <si>
    <t>Spr</t>
  </si>
  <si>
    <t>Prin Mkt</t>
  </si>
  <si>
    <t>I have</t>
  </si>
  <si>
    <t>credits</t>
  </si>
  <si>
    <t>GPA</t>
  </si>
  <si>
    <t>Honor Pts</t>
  </si>
  <si>
    <t>If I take</t>
  </si>
  <si>
    <t>I will have</t>
  </si>
  <si>
    <t>I want</t>
  </si>
  <si>
    <t>I need to 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</si>
</sst>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.0000_);_(* \(#,##0.00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center" wrapText="1"/>
    </xf>
    <xf numFmtId="164" fontId="0" fillId="0" borderId="0" xfId="1" applyNumberFormat="1" applyFont="1"/>
    <xf numFmtId="165" fontId="0" fillId="0" borderId="0" xfId="1" applyNumberFormat="1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2" borderId="0" xfId="0" applyFill="1"/>
    <xf numFmtId="165" fontId="0" fillId="2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B15B5-8300-4F8F-925D-13C4EAEB7257}">
  <dimension ref="A1:N12"/>
  <sheetViews>
    <sheetView zoomScale="140" zoomScaleNormal="140" workbookViewId="0">
      <pane ySplit="7" topLeftCell="A8" activePane="bottomLeft" state="frozen"/>
      <selection pane="bottomLeft" activeCell="A8" sqref="A8"/>
    </sheetView>
  </sheetViews>
  <sheetFormatPr defaultRowHeight="14.5" x14ac:dyDescent="0.35"/>
  <cols>
    <col min="1" max="1" width="3.81640625" bestFit="1" customWidth="1"/>
    <col min="2" max="2" width="4.36328125" bestFit="1" customWidth="1"/>
    <col min="3" max="3" width="4.81640625" bestFit="1" customWidth="1"/>
    <col min="4" max="4" width="4.1796875" bestFit="1" customWidth="1"/>
    <col min="5" max="5" width="3.81640625" bestFit="1" customWidth="1"/>
    <col min="6" max="6" width="10.26953125" bestFit="1" customWidth="1"/>
    <col min="7" max="7" width="4.7265625" bestFit="1" customWidth="1"/>
  </cols>
  <sheetData>
    <row r="1" spans="1:14" x14ac:dyDescent="0.35">
      <c r="A1">
        <f>COUNT(A7:A12)</f>
        <v>4</v>
      </c>
      <c r="F1" t="s">
        <v>51</v>
      </c>
      <c r="I1" s="3">
        <f>L1/J1</f>
        <v>2.4285714285714284</v>
      </c>
      <c r="J1">
        <f>SUM(J7:J12)</f>
        <v>7</v>
      </c>
      <c r="K1">
        <f t="shared" ref="K1:L1" si="0">SUM(K7:K12)</f>
        <v>7</v>
      </c>
      <c r="L1">
        <f t="shared" si="0"/>
        <v>17</v>
      </c>
    </row>
    <row r="2" spans="1:14" x14ac:dyDescent="0.35">
      <c r="A2">
        <f>DCOUNT($A$7:$L$12,A7,$A$4:$L$5)</f>
        <v>1</v>
      </c>
      <c r="F2" t="s">
        <v>52</v>
      </c>
      <c r="I2" s="3" t="e">
        <f>L2/J2</f>
        <v>#DIV/0!</v>
      </c>
      <c r="J2">
        <f>DSUM($A$7:$L$12,J7,$A$4:$L$5)</f>
        <v>0</v>
      </c>
      <c r="K2">
        <f>DSUM($A$7:$L$12,K7,$A$4:$L$5)</f>
        <v>0</v>
      </c>
      <c r="L2">
        <f>DSUM($A$7:$L$12,L7,$A$4:$L$5)</f>
        <v>0</v>
      </c>
    </row>
    <row r="4" spans="1:14" x14ac:dyDescent="0.35">
      <c r="A4" s="1" t="s">
        <v>0</v>
      </c>
      <c r="B4" s="1" t="s">
        <v>1</v>
      </c>
      <c r="C4" s="1" t="s">
        <v>2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14</v>
      </c>
      <c r="I4" s="1" t="s">
        <v>49</v>
      </c>
      <c r="J4" s="1" t="s">
        <v>47</v>
      </c>
      <c r="K4" s="1" t="s">
        <v>48</v>
      </c>
      <c r="L4" s="1" t="s">
        <v>50</v>
      </c>
      <c r="M4" s="1"/>
    </row>
    <row r="5" spans="1:14" x14ac:dyDescent="0.35">
      <c r="C5">
        <v>2023</v>
      </c>
    </row>
    <row r="7" spans="1:14" x14ac:dyDescent="0.35">
      <c r="A7" s="1" t="s">
        <v>0</v>
      </c>
      <c r="B7" s="1" t="s">
        <v>1</v>
      </c>
      <c r="C7" s="1" t="s">
        <v>2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14</v>
      </c>
      <c r="I7" s="1" t="s">
        <v>49</v>
      </c>
      <c r="J7" s="1" t="s">
        <v>47</v>
      </c>
      <c r="K7" s="1" t="s">
        <v>48</v>
      </c>
      <c r="L7" s="1" t="s">
        <v>50</v>
      </c>
      <c r="M7" s="1"/>
      <c r="N7" s="1"/>
    </row>
    <row r="8" spans="1:14" x14ac:dyDescent="0.35">
      <c r="A8">
        <v>1</v>
      </c>
      <c r="B8" t="s">
        <v>3</v>
      </c>
      <c r="C8">
        <v>2022</v>
      </c>
      <c r="D8" t="s">
        <v>8</v>
      </c>
      <c r="E8">
        <v>101</v>
      </c>
      <c r="F8" t="s">
        <v>11</v>
      </c>
      <c r="G8">
        <v>3</v>
      </c>
      <c r="I8" s="2">
        <f>IF(ISBLANK($H8),0,VLOOKUP($H8,GrdTable,2,FALSE))</f>
        <v>0</v>
      </c>
      <c r="J8">
        <f>IF(ISBLANK($H8),0,VLOOKUP($H8,GrdTable,3,FALSE)*$G8)</f>
        <v>0</v>
      </c>
      <c r="K8">
        <f>IF(ISBLANK($H8),0,VLOOKUP($H8,GrdTable,4,FALSE)*$G8)</f>
        <v>0</v>
      </c>
      <c r="L8" s="2">
        <f>I8*K8</f>
        <v>0</v>
      </c>
    </row>
    <row r="9" spans="1:14" x14ac:dyDescent="0.35">
      <c r="A9">
        <v>2</v>
      </c>
      <c r="B9" t="s">
        <v>3</v>
      </c>
      <c r="C9">
        <v>2022</v>
      </c>
      <c r="D9" t="s">
        <v>9</v>
      </c>
      <c r="E9">
        <v>230</v>
      </c>
      <c r="F9" t="s">
        <v>12</v>
      </c>
      <c r="G9">
        <v>3</v>
      </c>
      <c r="H9" t="s">
        <v>23</v>
      </c>
      <c r="I9" s="2">
        <f>IF(ISBLANK($H9),0,VLOOKUP($H9,GrdTable,2,FALSE))</f>
        <v>3</v>
      </c>
      <c r="J9">
        <f>IF(ISBLANK($H9),0,VLOOKUP($H9,GrdTable,3,FALSE)*$G9)</f>
        <v>3</v>
      </c>
      <c r="K9">
        <f>IF(ISBLANK($H9),0,VLOOKUP($H9,GrdTable,4,FALSE)*$G9)</f>
        <v>3</v>
      </c>
      <c r="L9" s="2">
        <f t="shared" ref="L9:L10" si="1">I9*K9</f>
        <v>9</v>
      </c>
    </row>
    <row r="10" spans="1:14" x14ac:dyDescent="0.35">
      <c r="A10">
        <v>3</v>
      </c>
      <c r="B10" t="s">
        <v>3</v>
      </c>
      <c r="C10">
        <v>2022</v>
      </c>
      <c r="D10" t="s">
        <v>10</v>
      </c>
      <c r="E10">
        <v>105</v>
      </c>
      <c r="F10" t="s">
        <v>13</v>
      </c>
      <c r="G10">
        <v>4</v>
      </c>
      <c r="H10" t="s">
        <v>26</v>
      </c>
      <c r="I10" s="2">
        <f>IF(ISBLANK($H10),0,VLOOKUP($H10,GrdTable,2,FALSE))</f>
        <v>2</v>
      </c>
      <c r="J10">
        <f>IF(ISBLANK($H10),0,VLOOKUP($H10,GrdTable,3,FALSE)*$G10)</f>
        <v>4</v>
      </c>
      <c r="K10">
        <f>IF(ISBLANK($H10),0,VLOOKUP($H10,GrdTable,4,FALSE)*$G10)</f>
        <v>4</v>
      </c>
      <c r="L10" s="2">
        <f t="shared" si="1"/>
        <v>8</v>
      </c>
    </row>
    <row r="11" spans="1:14" x14ac:dyDescent="0.35">
      <c r="A11">
        <v>4</v>
      </c>
      <c r="B11" t="s">
        <v>53</v>
      </c>
      <c r="C11">
        <v>2023</v>
      </c>
      <c r="D11" t="s">
        <v>9</v>
      </c>
      <c r="E11">
        <v>240</v>
      </c>
      <c r="F11" t="s">
        <v>54</v>
      </c>
      <c r="G11">
        <v>3</v>
      </c>
      <c r="I11" s="2">
        <f>IF(ISBLANK($H11),0,VLOOKUP($H11,GrdTable,2,FALSE))</f>
        <v>0</v>
      </c>
      <c r="J11">
        <f>IF(ISBLANK($H11),0,VLOOKUP($H11,GrdTable,3,FALSE)*$G11)</f>
        <v>0</v>
      </c>
      <c r="K11">
        <f>IF(ISBLANK($H11),0,VLOOKUP($H11,GrdTable,4,FALSE)*$G11)</f>
        <v>0</v>
      </c>
      <c r="L11" s="2">
        <f t="shared" ref="L11" si="2">I11*K11</f>
        <v>0</v>
      </c>
    </row>
    <row r="12" spans="1:14" x14ac:dyDescent="0.35">
      <c r="I12" s="2"/>
      <c r="L12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4F04A-847D-4B8F-9AD2-3D743209D79B}">
  <dimension ref="A1:K18"/>
  <sheetViews>
    <sheetView zoomScale="170" zoomScaleNormal="170" workbookViewId="0">
      <pane ySplit="1" topLeftCell="A3" activePane="bottomLeft" state="frozen"/>
      <selection pane="bottomLeft" activeCell="A9" sqref="A9"/>
    </sheetView>
  </sheetViews>
  <sheetFormatPr defaultRowHeight="14.5" x14ac:dyDescent="0.35"/>
  <cols>
    <col min="1" max="1" width="5.90625" bestFit="1" customWidth="1"/>
    <col min="2" max="2" width="6.08984375" bestFit="1" customWidth="1"/>
    <col min="3" max="3" width="7.90625" bestFit="1" customWidth="1"/>
    <col min="4" max="4" width="6.7265625" bestFit="1" customWidth="1"/>
    <col min="5" max="5" width="10.1796875" bestFit="1" customWidth="1"/>
    <col min="6" max="6" width="5.7265625" bestFit="1" customWidth="1"/>
  </cols>
  <sheetData>
    <row r="1" spans="1:11" ht="29" x14ac:dyDescent="0.35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/>
      <c r="H1" s="1"/>
      <c r="I1" s="1"/>
      <c r="J1" s="1"/>
      <c r="K1" s="1"/>
    </row>
    <row r="2" spans="1:11" x14ac:dyDescent="0.35">
      <c r="A2" t="s">
        <v>20</v>
      </c>
      <c r="B2" s="2">
        <v>4</v>
      </c>
      <c r="C2">
        <v>1</v>
      </c>
      <c r="D2">
        <v>1</v>
      </c>
      <c r="E2" t="s">
        <v>46</v>
      </c>
      <c r="F2">
        <v>1</v>
      </c>
    </row>
    <row r="3" spans="1:11" x14ac:dyDescent="0.35">
      <c r="A3" t="s">
        <v>21</v>
      </c>
      <c r="B3" s="2">
        <v>3.7</v>
      </c>
      <c r="C3">
        <v>1</v>
      </c>
      <c r="D3">
        <v>1</v>
      </c>
      <c r="F3">
        <v>2</v>
      </c>
    </row>
    <row r="4" spans="1:11" x14ac:dyDescent="0.35">
      <c r="A4" t="s">
        <v>22</v>
      </c>
      <c r="B4" s="2">
        <v>3.3</v>
      </c>
      <c r="C4">
        <v>1</v>
      </c>
      <c r="D4">
        <v>1</v>
      </c>
      <c r="F4">
        <v>3</v>
      </c>
    </row>
    <row r="5" spans="1:11" x14ac:dyDescent="0.35">
      <c r="A5" t="s">
        <v>23</v>
      </c>
      <c r="B5" s="2">
        <v>3</v>
      </c>
      <c r="C5">
        <v>1</v>
      </c>
      <c r="D5">
        <v>1</v>
      </c>
      <c r="E5" t="s">
        <v>45</v>
      </c>
      <c r="F5">
        <v>4</v>
      </c>
    </row>
    <row r="6" spans="1:11" x14ac:dyDescent="0.35">
      <c r="A6" t="s">
        <v>24</v>
      </c>
      <c r="B6" s="2">
        <v>2.7</v>
      </c>
      <c r="C6">
        <v>1</v>
      </c>
      <c r="D6">
        <v>1</v>
      </c>
      <c r="F6">
        <v>5</v>
      </c>
    </row>
    <row r="7" spans="1:11" x14ac:dyDescent="0.35">
      <c r="A7" t="s">
        <v>25</v>
      </c>
      <c r="B7" s="2">
        <v>2.2999999999999998</v>
      </c>
      <c r="C7">
        <v>1</v>
      </c>
      <c r="D7">
        <v>1</v>
      </c>
      <c r="F7">
        <v>6</v>
      </c>
    </row>
    <row r="8" spans="1:11" x14ac:dyDescent="0.35">
      <c r="A8" t="s">
        <v>26</v>
      </c>
      <c r="B8" s="2">
        <v>2</v>
      </c>
      <c r="C8">
        <v>1</v>
      </c>
      <c r="D8">
        <v>1</v>
      </c>
      <c r="E8" t="s">
        <v>44</v>
      </c>
      <c r="F8">
        <v>7</v>
      </c>
    </row>
    <row r="9" spans="1:11" x14ac:dyDescent="0.35">
      <c r="A9" t="s">
        <v>27</v>
      </c>
      <c r="B9" s="2">
        <v>1.7</v>
      </c>
      <c r="C9">
        <v>1</v>
      </c>
      <c r="D9">
        <v>1</v>
      </c>
      <c r="F9">
        <v>8</v>
      </c>
    </row>
    <row r="10" spans="1:11" x14ac:dyDescent="0.35">
      <c r="A10" t="s">
        <v>28</v>
      </c>
      <c r="B10" s="2">
        <v>1.3</v>
      </c>
      <c r="C10">
        <v>1</v>
      </c>
      <c r="D10">
        <v>1</v>
      </c>
      <c r="F10">
        <v>9</v>
      </c>
    </row>
    <row r="11" spans="1:11" x14ac:dyDescent="0.35">
      <c r="A11" t="s">
        <v>29</v>
      </c>
      <c r="B11" s="2">
        <v>1</v>
      </c>
      <c r="C11">
        <v>1</v>
      </c>
      <c r="D11">
        <v>1</v>
      </c>
      <c r="E11" t="s">
        <v>43</v>
      </c>
      <c r="F11">
        <v>10</v>
      </c>
    </row>
    <row r="12" spans="1:11" x14ac:dyDescent="0.35">
      <c r="A12" t="s">
        <v>30</v>
      </c>
      <c r="B12" s="2">
        <v>0.7</v>
      </c>
      <c r="C12">
        <v>1</v>
      </c>
      <c r="D12">
        <v>1</v>
      </c>
      <c r="F12">
        <v>11</v>
      </c>
    </row>
    <row r="13" spans="1:11" x14ac:dyDescent="0.35">
      <c r="A13" t="s">
        <v>31</v>
      </c>
      <c r="B13" s="2">
        <v>0</v>
      </c>
      <c r="C13">
        <v>1</v>
      </c>
      <c r="D13">
        <v>0</v>
      </c>
      <c r="E13" t="s">
        <v>42</v>
      </c>
      <c r="F13">
        <v>12</v>
      </c>
    </row>
    <row r="14" spans="1:11" x14ac:dyDescent="0.35">
      <c r="A14" t="s">
        <v>32</v>
      </c>
      <c r="B14" s="2">
        <v>0</v>
      </c>
      <c r="C14">
        <v>0</v>
      </c>
      <c r="D14">
        <v>0</v>
      </c>
      <c r="E14" t="s">
        <v>41</v>
      </c>
      <c r="F14">
        <v>13</v>
      </c>
    </row>
    <row r="15" spans="1:11" x14ac:dyDescent="0.35">
      <c r="A15" t="s">
        <v>33</v>
      </c>
      <c r="B15" s="2">
        <v>0</v>
      </c>
      <c r="C15">
        <v>0</v>
      </c>
      <c r="D15">
        <v>1</v>
      </c>
      <c r="E15" t="s">
        <v>40</v>
      </c>
      <c r="F15">
        <v>14</v>
      </c>
    </row>
    <row r="16" spans="1:11" x14ac:dyDescent="0.35">
      <c r="A16" t="s">
        <v>34</v>
      </c>
      <c r="B16" s="2">
        <v>0</v>
      </c>
      <c r="C16">
        <v>0</v>
      </c>
      <c r="D16">
        <v>0</v>
      </c>
      <c r="E16" t="s">
        <v>39</v>
      </c>
      <c r="F16">
        <v>15</v>
      </c>
    </row>
    <row r="17" spans="1:6" x14ac:dyDescent="0.35">
      <c r="A17" t="s">
        <v>35</v>
      </c>
      <c r="B17" s="2">
        <v>0</v>
      </c>
      <c r="C17">
        <v>0</v>
      </c>
      <c r="D17">
        <v>1</v>
      </c>
      <c r="E17" t="s">
        <v>38</v>
      </c>
      <c r="F17">
        <v>16</v>
      </c>
    </row>
    <row r="18" spans="1:6" x14ac:dyDescent="0.35">
      <c r="A18" t="s">
        <v>36</v>
      </c>
      <c r="B18" s="2">
        <v>0</v>
      </c>
      <c r="C18">
        <v>0</v>
      </c>
      <c r="D18">
        <v>1</v>
      </c>
      <c r="E18" t="s">
        <v>37</v>
      </c>
      <c r="F18">
        <v>17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070FC-565F-42B3-B6D0-16F68FACE468}">
  <dimension ref="A1:E14"/>
  <sheetViews>
    <sheetView tabSelected="1" zoomScale="180" zoomScaleNormal="180" workbookViewId="0"/>
  </sheetViews>
  <sheetFormatPr defaultRowHeight="14.5" x14ac:dyDescent="0.35"/>
  <cols>
    <col min="1" max="1" width="10.36328125" bestFit="1" customWidth="1"/>
    <col min="4" max="4" width="11.1796875" bestFit="1" customWidth="1"/>
  </cols>
  <sheetData>
    <row r="1" spans="1:5" x14ac:dyDescent="0.35">
      <c r="A1" t="s">
        <v>55</v>
      </c>
      <c r="D1" t="s">
        <v>61</v>
      </c>
    </row>
    <row r="2" spans="1:5" x14ac:dyDescent="0.35">
      <c r="A2" s="4" t="s">
        <v>56</v>
      </c>
      <c r="B2" s="6">
        <v>90</v>
      </c>
      <c r="D2" s="4" t="s">
        <v>56</v>
      </c>
      <c r="E2" s="6">
        <v>120</v>
      </c>
    </row>
    <row r="3" spans="1:5" x14ac:dyDescent="0.35">
      <c r="A3" s="4" t="s">
        <v>57</v>
      </c>
      <c r="B3" s="7">
        <v>2</v>
      </c>
      <c r="D3" s="4" t="s">
        <v>57</v>
      </c>
      <c r="E3" s="7">
        <v>2.4</v>
      </c>
    </row>
    <row r="4" spans="1:5" x14ac:dyDescent="0.35">
      <c r="A4" s="4" t="s">
        <v>58</v>
      </c>
      <c r="B4">
        <f>B2*B3</f>
        <v>180</v>
      </c>
      <c r="D4" s="4" t="s">
        <v>58</v>
      </c>
      <c r="E4">
        <f>E2*E3</f>
        <v>288</v>
      </c>
    </row>
    <row r="6" spans="1:5" x14ac:dyDescent="0.35">
      <c r="A6" s="4" t="s">
        <v>59</v>
      </c>
      <c r="D6" s="5" t="s">
        <v>62</v>
      </c>
    </row>
    <row r="7" spans="1:5" x14ac:dyDescent="0.35">
      <c r="A7" s="4" t="s">
        <v>56</v>
      </c>
      <c r="B7" s="6">
        <v>30</v>
      </c>
      <c r="D7" s="4" t="s">
        <v>56</v>
      </c>
      <c r="E7">
        <f>E2-B2</f>
        <v>30</v>
      </c>
    </row>
    <row r="8" spans="1:5" x14ac:dyDescent="0.35">
      <c r="A8" s="4" t="s">
        <v>57</v>
      </c>
      <c r="B8" s="7">
        <v>4</v>
      </c>
      <c r="D8" s="4" t="s">
        <v>57</v>
      </c>
      <c r="E8" s="3">
        <f>E9/E7</f>
        <v>3.6</v>
      </c>
    </row>
    <row r="9" spans="1:5" x14ac:dyDescent="0.35">
      <c r="A9" s="4" t="s">
        <v>58</v>
      </c>
      <c r="B9">
        <f>B7*B8</f>
        <v>120</v>
      </c>
      <c r="D9" s="4" t="s">
        <v>58</v>
      </c>
      <c r="E9">
        <f>E4-B4</f>
        <v>108</v>
      </c>
    </row>
    <row r="11" spans="1:5" x14ac:dyDescent="0.35">
      <c r="A11" s="5" t="s">
        <v>60</v>
      </c>
    </row>
    <row r="12" spans="1:5" x14ac:dyDescent="0.35">
      <c r="A12" s="4" t="s">
        <v>56</v>
      </c>
      <c r="B12">
        <f>B2+B7</f>
        <v>120</v>
      </c>
    </row>
    <row r="13" spans="1:5" x14ac:dyDescent="0.35">
      <c r="A13" s="4" t="s">
        <v>57</v>
      </c>
      <c r="B13" s="3">
        <f>B14/B12</f>
        <v>2.5</v>
      </c>
    </row>
    <row r="14" spans="1:5" x14ac:dyDescent="0.35">
      <c r="A14" s="4" t="s">
        <v>58</v>
      </c>
      <c r="B14">
        <f>B4+B9</f>
        <v>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Sample GPA</vt:lpstr>
      <vt:lpstr>Grade Table</vt:lpstr>
      <vt:lpstr>GPA Calc</vt:lpstr>
      <vt:lpstr>GrdTable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J. Hitchcock</dc:creator>
  <cp:lastModifiedBy>William J. Hitchcock</cp:lastModifiedBy>
  <dcterms:created xsi:type="dcterms:W3CDTF">2022-10-11T13:03:16Z</dcterms:created>
  <dcterms:modified xsi:type="dcterms:W3CDTF">2022-10-13T13:48:01Z</dcterms:modified>
</cp:coreProperties>
</file>