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yweb\Courses\CIT110Basics\2019_08_Fall\"/>
    </mc:Choice>
  </mc:AlternateContent>
  <bookViews>
    <workbookView xWindow="0" yWindow="0" windowWidth="20490" windowHeight="7620" activeTab="1"/>
  </bookViews>
  <sheets>
    <sheet name="GPA Calculator" sheetId="1" r:id="rId1"/>
    <sheet name="My GPA" sheetId="2" r:id="rId2"/>
    <sheet name="Grade Scale" sheetId="3" r:id="rId3"/>
  </sheets>
  <definedNames>
    <definedName name="GradeTable">'Grade Scale'!$A$2:$D$18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J6" i="2"/>
  <c r="I6" i="2"/>
  <c r="H6" i="2"/>
  <c r="J3" i="2"/>
  <c r="J4" i="2"/>
  <c r="I4" i="2"/>
  <c r="I3" i="2"/>
  <c r="I2" i="2"/>
  <c r="J2" i="2" s="1"/>
  <c r="H3" i="2"/>
  <c r="H4" i="2"/>
  <c r="H2" i="2"/>
  <c r="G3" i="2"/>
  <c r="G4" i="2"/>
  <c r="G2" i="2"/>
  <c r="E6" i="2"/>
  <c r="A6" i="2"/>
  <c r="B10" i="1"/>
  <c r="D9" i="1"/>
  <c r="D8" i="1"/>
  <c r="B4" i="1"/>
  <c r="D3" i="1"/>
  <c r="D2" i="1"/>
  <c r="D10" i="1" l="1"/>
  <c r="C10" i="1"/>
  <c r="D4" i="1"/>
  <c r="C4" i="1" s="1"/>
</calcChain>
</file>

<file path=xl/sharedStrings.xml><?xml version="1.0" encoding="utf-8"?>
<sst xmlns="http://schemas.openxmlformats.org/spreadsheetml/2006/main" count="53" uniqueCount="45">
  <si>
    <t>I have</t>
  </si>
  <si>
    <t>credits</t>
  </si>
  <si>
    <t>gpa</t>
  </si>
  <si>
    <t>hpts</t>
  </si>
  <si>
    <t>I take</t>
  </si>
  <si>
    <t>I will have</t>
  </si>
  <si>
    <t>My goal</t>
  </si>
  <si>
    <t>I need</t>
  </si>
  <si>
    <t>Order</t>
  </si>
  <si>
    <t>Dept</t>
  </si>
  <si>
    <t>Num</t>
  </si>
  <si>
    <t>Title</t>
  </si>
  <si>
    <t>Credits</t>
  </si>
  <si>
    <t>Grade</t>
  </si>
  <si>
    <t>LIB</t>
  </si>
  <si>
    <t>CIT</t>
  </si>
  <si>
    <t>MAT</t>
  </si>
  <si>
    <t>Engage Diff</t>
  </si>
  <si>
    <t>Prin CIT</t>
  </si>
  <si>
    <t>Calc I</t>
  </si>
  <si>
    <t>A</t>
  </si>
  <si>
    <t>B</t>
  </si>
  <si>
    <t>C</t>
  </si>
  <si>
    <t>Totals</t>
  </si>
  <si>
    <t>Points</t>
  </si>
  <si>
    <t>Attempt</t>
  </si>
  <si>
    <t>Earned</t>
  </si>
  <si>
    <t>A-</t>
  </si>
  <si>
    <t>B+</t>
  </si>
  <si>
    <t>B-</t>
  </si>
  <si>
    <t>C+</t>
  </si>
  <si>
    <t>C-</t>
  </si>
  <si>
    <t>D+</t>
  </si>
  <si>
    <t>D</t>
  </si>
  <si>
    <t>D-</t>
  </si>
  <si>
    <t>F</t>
  </si>
  <si>
    <t>I</t>
  </si>
  <si>
    <t>P</t>
  </si>
  <si>
    <t>W</t>
  </si>
  <si>
    <t>AP</t>
  </si>
  <si>
    <t>TR</t>
  </si>
  <si>
    <t>Hpts</t>
  </si>
  <si>
    <t>Att cred</t>
  </si>
  <si>
    <t>Earn cred</t>
  </si>
  <si>
    <t>Gpts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</si>
</sst>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5" fontId="0" fillId="0" borderId="0" xfId="1" applyNumberFormat="1" applyFont="1"/>
    <xf numFmtId="165" fontId="0" fillId="2" borderId="0" xfId="1" applyNumberFormat="1" applyFont="1" applyFill="1"/>
    <xf numFmtId="166" fontId="0" fillId="0" borderId="0" xfId="1" applyNumberFormat="1" applyFont="1"/>
    <xf numFmtId="167" fontId="0" fillId="2" borderId="0" xfId="1" applyNumberFormat="1" applyFont="1" applyFill="1"/>
    <xf numFmtId="167" fontId="0" fillId="0" borderId="0" xfId="1" applyNumberFormat="1" applyFont="1"/>
    <xf numFmtId="168" fontId="0" fillId="0" borderId="0" xfId="0" applyNumberFormat="1"/>
  </cellXfs>
  <cellStyles count="2">
    <cellStyle name="Comma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160" zoomScaleNormal="160" workbookViewId="0">
      <selection activeCell="C4" sqref="C4"/>
    </sheetView>
  </sheetViews>
  <sheetFormatPr defaultRowHeight="15" x14ac:dyDescent="0.25"/>
  <sheetData>
    <row r="1" spans="1:4" x14ac:dyDescent="0.25">
      <c r="B1" t="s">
        <v>1</v>
      </c>
      <c r="C1" t="s">
        <v>2</v>
      </c>
      <c r="D1" t="s">
        <v>3</v>
      </c>
    </row>
    <row r="2" spans="1:4" x14ac:dyDescent="0.25">
      <c r="A2" t="s">
        <v>0</v>
      </c>
      <c r="B2" s="4">
        <v>90</v>
      </c>
      <c r="C2" s="2">
        <v>3.5</v>
      </c>
      <c r="D2" s="3">
        <f>B2*C2</f>
        <v>315</v>
      </c>
    </row>
    <row r="3" spans="1:4" x14ac:dyDescent="0.25">
      <c r="A3" t="s">
        <v>4</v>
      </c>
      <c r="B3" s="4">
        <v>30</v>
      </c>
      <c r="C3" s="2">
        <v>4</v>
      </c>
      <c r="D3" s="3">
        <f>B3*C3</f>
        <v>120</v>
      </c>
    </row>
    <row r="4" spans="1:4" x14ac:dyDescent="0.25">
      <c r="A4" t="s">
        <v>5</v>
      </c>
      <c r="B4" s="5">
        <f>SUM(B2:B3)</f>
        <v>120</v>
      </c>
      <c r="C4" s="1">
        <f>D4/B4</f>
        <v>3.625</v>
      </c>
      <c r="D4" s="3">
        <f>SUM(D2:D3)</f>
        <v>435</v>
      </c>
    </row>
    <row r="7" spans="1:4" x14ac:dyDescent="0.25">
      <c r="B7" t="s">
        <v>1</v>
      </c>
      <c r="C7" t="s">
        <v>2</v>
      </c>
      <c r="D7" t="s">
        <v>3</v>
      </c>
    </row>
    <row r="8" spans="1:4" x14ac:dyDescent="0.25">
      <c r="A8" t="s">
        <v>6</v>
      </c>
      <c r="B8" s="4">
        <v>120</v>
      </c>
      <c r="C8" s="2">
        <v>3.2</v>
      </c>
      <c r="D8" s="3">
        <f>B8*C8</f>
        <v>384</v>
      </c>
    </row>
    <row r="9" spans="1:4" x14ac:dyDescent="0.25">
      <c r="A9" t="s">
        <v>0</v>
      </c>
      <c r="B9" s="4">
        <v>90</v>
      </c>
      <c r="C9" s="2">
        <v>3.5</v>
      </c>
      <c r="D9" s="3">
        <f>B9*C9</f>
        <v>315</v>
      </c>
    </row>
    <row r="10" spans="1:4" x14ac:dyDescent="0.25">
      <c r="A10" t="s">
        <v>7</v>
      </c>
      <c r="B10" s="5">
        <f>B8-B9</f>
        <v>30</v>
      </c>
      <c r="C10" s="1">
        <f>D10/B10</f>
        <v>2.2999999999999998</v>
      </c>
      <c r="D10" s="3">
        <f>D8-D9</f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170" zoomScaleNormal="170" workbookViewId="0">
      <pane ySplit="1" topLeftCell="A2" activePane="bottomLeft" state="frozen"/>
      <selection pane="bottomLeft" activeCell="A2" sqref="A2"/>
    </sheetView>
  </sheetViews>
  <sheetFormatPr defaultRowHeight="15" x14ac:dyDescent="0.25"/>
  <sheetData>
    <row r="1" spans="1:10" x14ac:dyDescent="0.2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44</v>
      </c>
      <c r="H1" t="s">
        <v>42</v>
      </c>
      <c r="I1" t="s">
        <v>43</v>
      </c>
      <c r="J1" t="s">
        <v>41</v>
      </c>
    </row>
    <row r="2" spans="1:10" x14ac:dyDescent="0.25">
      <c r="A2">
        <v>1</v>
      </c>
      <c r="B2" t="s">
        <v>14</v>
      </c>
      <c r="C2">
        <v>101</v>
      </c>
      <c r="D2" t="s">
        <v>17</v>
      </c>
      <c r="E2">
        <v>3</v>
      </c>
      <c r="F2" t="s">
        <v>37</v>
      </c>
      <c r="G2" s="3">
        <f>IF(ISBLANK($F2),0,VLOOKUP($F2,GradeTable,2,FALSE))</f>
        <v>0</v>
      </c>
      <c r="H2" s="3">
        <f>IF(ISBLANK($F2),0,VLOOKUP($F2,GradeTable,3,FALSE)*$E2)</f>
        <v>0</v>
      </c>
      <c r="I2" s="3">
        <f>IF(ISBLANK($F2),0,VLOOKUP($F2,GradeTable,4,FALSE)*$E2)</f>
        <v>3</v>
      </c>
      <c r="J2" s="6">
        <f>G2*I2</f>
        <v>0</v>
      </c>
    </row>
    <row r="3" spans="1:10" x14ac:dyDescent="0.25">
      <c r="A3">
        <v>2</v>
      </c>
      <c r="B3" t="s">
        <v>15</v>
      </c>
      <c r="C3">
        <v>110</v>
      </c>
      <c r="D3" t="s">
        <v>18</v>
      </c>
      <c r="E3">
        <v>3</v>
      </c>
      <c r="F3" t="s">
        <v>29</v>
      </c>
      <c r="G3" s="3">
        <f>IF(ISBLANK($F3),0,VLOOKUP($F3,GradeTable,2,FALSE))</f>
        <v>2.7</v>
      </c>
      <c r="H3" s="3">
        <f>IF(ISBLANK($F3),0,VLOOKUP($F3,GradeTable,3,FALSE)*$E3)</f>
        <v>3</v>
      </c>
      <c r="I3" s="3">
        <f>IF(ISBLANK($F3),0,VLOOKUP($F3,GradeTable,4,FALSE)*$E3)</f>
        <v>3</v>
      </c>
      <c r="J3" s="6">
        <f t="shared" ref="J3:J4" si="0">G3*I3</f>
        <v>8.1000000000000014</v>
      </c>
    </row>
    <row r="4" spans="1:10" x14ac:dyDescent="0.25">
      <c r="A4">
        <v>3</v>
      </c>
      <c r="B4" t="s">
        <v>16</v>
      </c>
      <c r="C4">
        <v>150</v>
      </c>
      <c r="D4" t="s">
        <v>19</v>
      </c>
      <c r="E4">
        <v>4</v>
      </c>
      <c r="F4" t="s">
        <v>22</v>
      </c>
      <c r="G4" s="3">
        <f>IF(ISBLANK($F4),0,VLOOKUP($F4,GradeTable,2,FALSE))</f>
        <v>2</v>
      </c>
      <c r="H4" s="3">
        <f>IF(ISBLANK($F4),0,VLOOKUP($F4,GradeTable,3,FALSE)*$E4)</f>
        <v>4</v>
      </c>
      <c r="I4" s="3">
        <f>IF(ISBLANK($F4),0,VLOOKUP($F4,GradeTable,4,FALSE)*$E4)</f>
        <v>4</v>
      </c>
      <c r="J4" s="6">
        <f t="shared" si="0"/>
        <v>8</v>
      </c>
    </row>
    <row r="6" spans="1:10" x14ac:dyDescent="0.25">
      <c r="A6">
        <f>COUNT(A1:A5)</f>
        <v>3</v>
      </c>
      <c r="D6" t="s">
        <v>23</v>
      </c>
      <c r="E6">
        <f>SUM(E1:E5)</f>
        <v>10</v>
      </c>
      <c r="G6" s="1">
        <f>J6/H6</f>
        <v>2.3000000000000003</v>
      </c>
      <c r="H6" s="3">
        <f t="shared" ref="H6:J6" si="1">SUM(H1:H5)</f>
        <v>7</v>
      </c>
      <c r="I6" s="3">
        <f t="shared" si="1"/>
        <v>10</v>
      </c>
      <c r="J6" s="3">
        <f t="shared" si="1"/>
        <v>16.100000000000001</v>
      </c>
    </row>
  </sheetData>
  <sortState ref="A2:F4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160" zoomScaleNormal="160" workbookViewId="0">
      <pane ySplit="1" topLeftCell="A6" activePane="bottomLeft" state="frozen"/>
      <selection pane="bottomLeft" activeCell="A2" sqref="A2:D18"/>
    </sheetView>
  </sheetViews>
  <sheetFormatPr defaultRowHeight="15" x14ac:dyDescent="0.25"/>
  <sheetData>
    <row r="1" spans="1:4" x14ac:dyDescent="0.25">
      <c r="A1" t="s">
        <v>13</v>
      </c>
      <c r="B1" t="s">
        <v>24</v>
      </c>
      <c r="C1" t="s">
        <v>25</v>
      </c>
      <c r="D1" t="s">
        <v>26</v>
      </c>
    </row>
    <row r="2" spans="1:4" x14ac:dyDescent="0.25">
      <c r="A2" t="s">
        <v>20</v>
      </c>
      <c r="B2">
        <v>4</v>
      </c>
      <c r="C2">
        <v>1</v>
      </c>
      <c r="D2">
        <v>1</v>
      </c>
    </row>
    <row r="3" spans="1:4" x14ac:dyDescent="0.25">
      <c r="A3" t="s">
        <v>27</v>
      </c>
      <c r="B3">
        <v>3.7</v>
      </c>
      <c r="C3">
        <v>1</v>
      </c>
      <c r="D3">
        <v>1</v>
      </c>
    </row>
    <row r="4" spans="1:4" x14ac:dyDescent="0.25">
      <c r="A4" t="s">
        <v>28</v>
      </c>
      <c r="B4">
        <v>3.3</v>
      </c>
      <c r="C4">
        <v>1</v>
      </c>
      <c r="D4">
        <v>1</v>
      </c>
    </row>
    <row r="5" spans="1:4" x14ac:dyDescent="0.25">
      <c r="A5" t="s">
        <v>21</v>
      </c>
      <c r="B5">
        <v>3</v>
      </c>
      <c r="C5">
        <v>1</v>
      </c>
      <c r="D5">
        <v>1</v>
      </c>
    </row>
    <row r="6" spans="1:4" x14ac:dyDescent="0.25">
      <c r="A6" t="s">
        <v>29</v>
      </c>
      <c r="B6">
        <v>2.7</v>
      </c>
      <c r="C6">
        <v>1</v>
      </c>
      <c r="D6">
        <v>1</v>
      </c>
    </row>
    <row r="7" spans="1:4" x14ac:dyDescent="0.25">
      <c r="A7" t="s">
        <v>30</v>
      </c>
      <c r="B7">
        <v>2.2999999999999998</v>
      </c>
      <c r="C7">
        <v>1</v>
      </c>
      <c r="D7">
        <v>1</v>
      </c>
    </row>
    <row r="8" spans="1:4" x14ac:dyDescent="0.25">
      <c r="A8" t="s">
        <v>22</v>
      </c>
      <c r="B8">
        <v>2</v>
      </c>
      <c r="C8">
        <v>1</v>
      </c>
      <c r="D8">
        <v>1</v>
      </c>
    </row>
    <row r="9" spans="1:4" x14ac:dyDescent="0.25">
      <c r="A9" t="s">
        <v>31</v>
      </c>
      <c r="B9">
        <v>1.7</v>
      </c>
      <c r="C9">
        <v>1</v>
      </c>
      <c r="D9">
        <v>1</v>
      </c>
    </row>
    <row r="10" spans="1:4" x14ac:dyDescent="0.25">
      <c r="A10" t="s">
        <v>32</v>
      </c>
      <c r="B10">
        <v>1.3</v>
      </c>
      <c r="C10">
        <v>1</v>
      </c>
      <c r="D10">
        <v>1</v>
      </c>
    </row>
    <row r="11" spans="1:4" x14ac:dyDescent="0.25">
      <c r="A11" t="s">
        <v>33</v>
      </c>
      <c r="B11">
        <v>1</v>
      </c>
      <c r="C11">
        <v>1</v>
      </c>
      <c r="D11">
        <v>1</v>
      </c>
    </row>
    <row r="12" spans="1:4" x14ac:dyDescent="0.25">
      <c r="A12" t="s">
        <v>34</v>
      </c>
      <c r="B12">
        <v>0.7</v>
      </c>
      <c r="C12">
        <v>1</v>
      </c>
      <c r="D12">
        <v>1</v>
      </c>
    </row>
    <row r="13" spans="1:4" x14ac:dyDescent="0.25">
      <c r="A13" t="s">
        <v>35</v>
      </c>
      <c r="B13">
        <v>0</v>
      </c>
      <c r="C13">
        <v>1</v>
      </c>
      <c r="D13">
        <v>0</v>
      </c>
    </row>
    <row r="14" spans="1:4" x14ac:dyDescent="0.25">
      <c r="A14" t="s">
        <v>36</v>
      </c>
      <c r="B14">
        <v>0</v>
      </c>
      <c r="C14">
        <v>0</v>
      </c>
      <c r="D14">
        <v>0</v>
      </c>
    </row>
    <row r="15" spans="1:4" x14ac:dyDescent="0.25">
      <c r="A15" t="s">
        <v>37</v>
      </c>
      <c r="B15">
        <v>0</v>
      </c>
      <c r="C15">
        <v>0</v>
      </c>
      <c r="D15">
        <v>1</v>
      </c>
    </row>
    <row r="16" spans="1:4" x14ac:dyDescent="0.25">
      <c r="A16" t="s">
        <v>38</v>
      </c>
      <c r="B16">
        <v>0</v>
      </c>
      <c r="C16">
        <v>0</v>
      </c>
      <c r="D16">
        <v>0</v>
      </c>
    </row>
    <row r="17" spans="1:4" x14ac:dyDescent="0.25">
      <c r="A17" t="s">
        <v>39</v>
      </c>
      <c r="B17">
        <v>0</v>
      </c>
      <c r="C17">
        <v>0</v>
      </c>
      <c r="D17">
        <v>1</v>
      </c>
    </row>
    <row r="18" spans="1:4" x14ac:dyDescent="0.25">
      <c r="A18" t="s">
        <v>40</v>
      </c>
      <c r="B18">
        <v>0</v>
      </c>
      <c r="C18">
        <v>0</v>
      </c>
      <c r="D1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GPA Calculator</vt:lpstr>
      <vt:lpstr>My GPA</vt:lpstr>
      <vt:lpstr>Grade Scale</vt:lpstr>
      <vt:lpstr>GradeTable</vt:lpstr>
    </vt:vector>
  </TitlesOfParts>
  <Company>Loras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William J. Hitchcock</cp:lastModifiedBy>
  <dcterms:created xsi:type="dcterms:W3CDTF">2019-10-29T15:16:11Z</dcterms:created>
  <dcterms:modified xsi:type="dcterms:W3CDTF">2019-10-29T15:54:35Z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f50e6f1d-bf98-4a02-a715-17cd524f0071</vt:lpwstr>
  </property>
</Properties>
</file>