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35" windowHeight="8130"/>
  </bookViews>
  <sheets>
    <sheet name="Stock Prices" sheetId="1" r:id="rId1"/>
    <sheet name="Stock Price comparison" sheetId="7" r:id="rId2"/>
    <sheet name="Performance since Jan 2" sheetId="6" r:id="rId3"/>
    <sheet name="DE open hi lo close Jan 2009" sheetId="3" r:id="rId4"/>
    <sheet name="DE vol open hi lo close Jan 09" sheetId="4" r:id="rId5"/>
    <sheet name="DE vs CAT volume" sheetId="5" r:id="rId6"/>
  </sheets>
  <definedNames>
    <definedName name="_xlnm.Print_Titles" localSheetId="0">'Stock Prices'!$A:$A,'Stock Prices'!$1:$2</definedName>
  </definedNames>
  <calcPr calcId="125725"/>
</workbook>
</file>

<file path=xl/calcChain.xml><?xml version="1.0" encoding="utf-8"?>
<calcChain xmlns="http://schemas.openxmlformats.org/spreadsheetml/2006/main">
  <c r="W4" i="1"/>
  <c r="X4"/>
  <c r="W5"/>
  <c r="X5"/>
  <c r="W6"/>
  <c r="X6"/>
  <c r="W7"/>
  <c r="X7"/>
  <c r="W8"/>
  <c r="X8"/>
  <c r="W9"/>
  <c r="X9"/>
  <c r="W10"/>
  <c r="X10"/>
  <c r="W11"/>
  <c r="X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W164"/>
  <c r="X164"/>
  <c r="W165"/>
  <c r="X165"/>
  <c r="W166"/>
  <c r="X166"/>
  <c r="W167"/>
  <c r="X167"/>
  <c r="W168"/>
  <c r="X168"/>
  <c r="W169"/>
  <c r="X169"/>
  <c r="W170"/>
  <c r="X170"/>
  <c r="W171"/>
  <c r="X171"/>
  <c r="W172"/>
  <c r="X172"/>
  <c r="W173"/>
  <c r="X173"/>
  <c r="W174"/>
  <c r="X174"/>
  <c r="W175"/>
  <c r="X175"/>
  <c r="W176"/>
  <c r="X176"/>
  <c r="W177"/>
  <c r="X177"/>
  <c r="W178"/>
  <c r="X178"/>
  <c r="W179"/>
  <c r="X179"/>
  <c r="W180"/>
  <c r="X180"/>
  <c r="W181"/>
  <c r="X181"/>
  <c r="W182"/>
  <c r="X182"/>
  <c r="W183"/>
  <c r="X183"/>
  <c r="W184"/>
  <c r="X184"/>
  <c r="W185"/>
  <c r="X185"/>
  <c r="W186"/>
  <c r="X186"/>
  <c r="W187"/>
  <c r="X187"/>
  <c r="W188"/>
  <c r="X188"/>
  <c r="W189"/>
  <c r="X189"/>
  <c r="W190"/>
  <c r="X190"/>
  <c r="W191"/>
  <c r="X191"/>
  <c r="W192"/>
  <c r="X192"/>
  <c r="W193"/>
  <c r="X193"/>
  <c r="W194"/>
  <c r="X194"/>
  <c r="W195"/>
  <c r="X195"/>
  <c r="W196"/>
  <c r="X196"/>
  <c r="W197"/>
  <c r="X197"/>
  <c r="W198"/>
  <c r="X198"/>
  <c r="W199"/>
  <c r="X199"/>
  <c r="W200"/>
  <c r="X200"/>
  <c r="W201"/>
  <c r="X201"/>
  <c r="W202"/>
  <c r="X202"/>
  <c r="W203"/>
  <c r="X203"/>
  <c r="W204"/>
  <c r="X204"/>
  <c r="W205"/>
  <c r="X205"/>
  <c r="W206"/>
  <c r="X206"/>
  <c r="W207"/>
  <c r="X207"/>
  <c r="W208"/>
  <c r="X208"/>
  <c r="W209"/>
  <c r="X209"/>
  <c r="W210"/>
  <c r="X210"/>
  <c r="W211"/>
  <c r="X211"/>
  <c r="W212"/>
  <c r="X212"/>
  <c r="X3"/>
  <c r="W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3"/>
  <c r="N216"/>
  <c r="M216"/>
  <c r="L216"/>
  <c r="K216"/>
  <c r="J216"/>
  <c r="I216"/>
  <c r="N215"/>
  <c r="M215"/>
  <c r="L215"/>
  <c r="K215"/>
  <c r="J215"/>
  <c r="I215"/>
  <c r="N214"/>
  <c r="M214"/>
  <c r="L214"/>
  <c r="K214"/>
  <c r="J214"/>
  <c r="I214"/>
  <c r="U216"/>
  <c r="T216"/>
  <c r="S216"/>
  <c r="R216"/>
  <c r="Q216"/>
  <c r="P216"/>
  <c r="U215"/>
  <c r="T215"/>
  <c r="S215"/>
  <c r="R215"/>
  <c r="Q215"/>
  <c r="P215"/>
  <c r="U214"/>
  <c r="T214"/>
  <c r="S214"/>
  <c r="R214"/>
  <c r="Q214"/>
  <c r="P214"/>
  <c r="G216"/>
  <c r="B216"/>
  <c r="F216"/>
  <c r="E216"/>
  <c r="D216"/>
  <c r="G215"/>
  <c r="B215"/>
  <c r="F215"/>
  <c r="E215"/>
  <c r="D215"/>
  <c r="G214"/>
  <c r="B214"/>
  <c r="F214"/>
  <c r="E214"/>
  <c r="D214"/>
  <c r="C216"/>
  <c r="C215"/>
  <c r="C217" s="1"/>
  <c r="C218" s="1"/>
  <c r="C214"/>
  <c r="F217" l="1"/>
  <c r="F218" s="1"/>
  <c r="D217"/>
  <c r="D218" s="1"/>
  <c r="G217"/>
  <c r="G218" s="1"/>
  <c r="Q217"/>
  <c r="Q218" s="1"/>
  <c r="S217"/>
  <c r="S218" s="1"/>
  <c r="U217"/>
  <c r="U218" s="1"/>
  <c r="J217"/>
  <c r="J218" s="1"/>
  <c r="L217"/>
  <c r="L218" s="1"/>
  <c r="N217"/>
  <c r="N218" s="1"/>
  <c r="E217"/>
  <c r="E218" s="1"/>
  <c r="B217"/>
  <c r="B218" s="1"/>
  <c r="P217"/>
  <c r="P218" s="1"/>
  <c r="R217"/>
  <c r="R218" s="1"/>
  <c r="T217"/>
  <c r="T218" s="1"/>
  <c r="I217"/>
  <c r="I218" s="1"/>
  <c r="K217"/>
  <c r="K218" s="1"/>
  <c r="M217"/>
  <c r="M218" s="1"/>
</calcChain>
</file>

<file path=xl/comments1.xml><?xml version="1.0" encoding="utf-8"?>
<comments xmlns="http://schemas.openxmlformats.org/spreadsheetml/2006/main">
  <authors>
    <author>Loras College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NOTE: I switched the order of the columns for DEERE so I could try the Vol Open Hi Low Close chart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DE = Deere &amp; Co. (John Deere)
Adjusted Closing Price</t>
        </r>
      </text>
    </comment>
    <comment ref="N2" authorId="0">
      <text>
        <r>
          <rPr>
            <b/>
            <sz val="8"/>
            <color indexed="81"/>
            <rFont val="Tahoma"/>
            <family val="2"/>
          </rPr>
          <t>CAT = Caterpillar Adjusted Closing Price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DJIA = Dow Jones Industrial Average Adjusted Closing Price</t>
        </r>
      </text>
    </comment>
  </commentList>
</comments>
</file>

<file path=xl/sharedStrings.xml><?xml version="1.0" encoding="utf-8"?>
<sst xmlns="http://schemas.openxmlformats.org/spreadsheetml/2006/main" count="33" uniqueCount="31">
  <si>
    <t>Date</t>
  </si>
  <si>
    <t>DE - Deere &amp; Co.</t>
  </si>
  <si>
    <t>Average</t>
  </si>
  <si>
    <t>Min</t>
  </si>
  <si>
    <t>Max</t>
  </si>
  <si>
    <t>Range</t>
  </si>
  <si>
    <t>% Range</t>
  </si>
  <si>
    <t>CAT - Caterpillar Inc.</t>
  </si>
  <si>
    <t>DJIA - Dow Jones Industrial Average</t>
  </si>
  <si>
    <t>DE Volume</t>
  </si>
  <si>
    <t>CAT Volume</t>
  </si>
  <si>
    <t>DJIA Volume</t>
  </si>
  <si>
    <t>DE Open</t>
  </si>
  <si>
    <t>DE High</t>
  </si>
  <si>
    <t>DE Low</t>
  </si>
  <si>
    <t>DE Close</t>
  </si>
  <si>
    <t>DE Adj Close</t>
  </si>
  <si>
    <t>CAT Open</t>
  </si>
  <si>
    <t>CAT High</t>
  </si>
  <si>
    <t>CAT Low</t>
  </si>
  <si>
    <t>CAT Close</t>
  </si>
  <si>
    <t>CAT Adj Close</t>
  </si>
  <si>
    <t>DJIA Open</t>
  </si>
  <si>
    <t>DJAI High</t>
  </si>
  <si>
    <t>DJIA Low</t>
  </si>
  <si>
    <t>DJIA Close</t>
  </si>
  <si>
    <t>DJIA Adj Close</t>
  </si>
  <si>
    <t>DE perf</t>
  </si>
  <si>
    <t>CAT perf</t>
  </si>
  <si>
    <t>DJIA perf</t>
  </si>
  <si>
    <t>Performance since Jan 2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</si>
</sst>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4" fontId="0" fillId="0" borderId="0" xfId="2" applyNumberFormat="1" applyFont="1"/>
    <xf numFmtId="0" fontId="19" fillId="0" borderId="0" xfId="0" applyFont="1"/>
    <xf numFmtId="165" fontId="19" fillId="0" borderId="0" xfId="1" applyNumberFormat="1" applyFont="1"/>
    <xf numFmtId="14" fontId="19" fillId="0" borderId="0" xfId="0" applyNumberFormat="1" applyFont="1"/>
    <xf numFmtId="164" fontId="19" fillId="0" borderId="0" xfId="2" applyNumberFormat="1" applyFont="1"/>
    <xf numFmtId="43" fontId="19" fillId="0" borderId="0" xfId="1" applyFont="1"/>
    <xf numFmtId="9" fontId="19" fillId="0" borderId="0" xfId="3" applyFont="1"/>
    <xf numFmtId="0" fontId="20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'Stock Prices'!$G$2</c:f>
              <c:strCache>
                <c:ptCount val="1"/>
                <c:pt idx="0">
                  <c:v>DE Adj Close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'Stock Prices'!$A$3:$A$212</c:f>
              <c:numCache>
                <c:formatCode>m/d/yyyy</c:formatCode>
                <c:ptCount val="21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  <c:pt idx="20">
                  <c:v>39846</c:v>
                </c:pt>
                <c:pt idx="21">
                  <c:v>39847</c:v>
                </c:pt>
                <c:pt idx="22">
                  <c:v>39848</c:v>
                </c:pt>
                <c:pt idx="23">
                  <c:v>39849</c:v>
                </c:pt>
                <c:pt idx="24">
                  <c:v>39850</c:v>
                </c:pt>
                <c:pt idx="25">
                  <c:v>39853</c:v>
                </c:pt>
                <c:pt idx="26">
                  <c:v>39854</c:v>
                </c:pt>
                <c:pt idx="27">
                  <c:v>39855</c:v>
                </c:pt>
                <c:pt idx="28">
                  <c:v>39856</c:v>
                </c:pt>
                <c:pt idx="29">
                  <c:v>39857</c:v>
                </c:pt>
                <c:pt idx="30">
                  <c:v>39861</c:v>
                </c:pt>
                <c:pt idx="31">
                  <c:v>39862</c:v>
                </c:pt>
                <c:pt idx="32">
                  <c:v>39863</c:v>
                </c:pt>
                <c:pt idx="33">
                  <c:v>39864</c:v>
                </c:pt>
                <c:pt idx="34">
                  <c:v>39867</c:v>
                </c:pt>
                <c:pt idx="35">
                  <c:v>39868</c:v>
                </c:pt>
                <c:pt idx="36">
                  <c:v>39869</c:v>
                </c:pt>
                <c:pt idx="37">
                  <c:v>39870</c:v>
                </c:pt>
                <c:pt idx="38">
                  <c:v>39871</c:v>
                </c:pt>
                <c:pt idx="39">
                  <c:v>39874</c:v>
                </c:pt>
                <c:pt idx="40">
                  <c:v>39875</c:v>
                </c:pt>
                <c:pt idx="41">
                  <c:v>39876</c:v>
                </c:pt>
                <c:pt idx="42">
                  <c:v>39877</c:v>
                </c:pt>
                <c:pt idx="43">
                  <c:v>39878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39888</c:v>
                </c:pt>
                <c:pt idx="50">
                  <c:v>39889</c:v>
                </c:pt>
                <c:pt idx="51">
                  <c:v>39890</c:v>
                </c:pt>
                <c:pt idx="52">
                  <c:v>39891</c:v>
                </c:pt>
                <c:pt idx="53">
                  <c:v>39892</c:v>
                </c:pt>
                <c:pt idx="54">
                  <c:v>39895</c:v>
                </c:pt>
                <c:pt idx="55">
                  <c:v>39896</c:v>
                </c:pt>
                <c:pt idx="56">
                  <c:v>39897</c:v>
                </c:pt>
                <c:pt idx="57">
                  <c:v>39898</c:v>
                </c:pt>
                <c:pt idx="58">
                  <c:v>39899</c:v>
                </c:pt>
                <c:pt idx="59">
                  <c:v>39902</c:v>
                </c:pt>
                <c:pt idx="60">
                  <c:v>39903</c:v>
                </c:pt>
                <c:pt idx="61">
                  <c:v>39904</c:v>
                </c:pt>
                <c:pt idx="62">
                  <c:v>39905</c:v>
                </c:pt>
                <c:pt idx="63">
                  <c:v>39906</c:v>
                </c:pt>
                <c:pt idx="64">
                  <c:v>39909</c:v>
                </c:pt>
                <c:pt idx="65">
                  <c:v>39910</c:v>
                </c:pt>
                <c:pt idx="66">
                  <c:v>39911</c:v>
                </c:pt>
                <c:pt idx="67">
                  <c:v>39912</c:v>
                </c:pt>
                <c:pt idx="68">
                  <c:v>39916</c:v>
                </c:pt>
                <c:pt idx="69">
                  <c:v>39917</c:v>
                </c:pt>
                <c:pt idx="70">
                  <c:v>39918</c:v>
                </c:pt>
                <c:pt idx="71">
                  <c:v>39919</c:v>
                </c:pt>
                <c:pt idx="72">
                  <c:v>39920</c:v>
                </c:pt>
                <c:pt idx="73">
                  <c:v>39923</c:v>
                </c:pt>
                <c:pt idx="74">
                  <c:v>39924</c:v>
                </c:pt>
                <c:pt idx="75">
                  <c:v>39925</c:v>
                </c:pt>
                <c:pt idx="76">
                  <c:v>39926</c:v>
                </c:pt>
                <c:pt idx="77">
                  <c:v>39927</c:v>
                </c:pt>
                <c:pt idx="78">
                  <c:v>39930</c:v>
                </c:pt>
                <c:pt idx="79">
                  <c:v>39931</c:v>
                </c:pt>
                <c:pt idx="80">
                  <c:v>39932</c:v>
                </c:pt>
                <c:pt idx="81">
                  <c:v>39933</c:v>
                </c:pt>
                <c:pt idx="82">
                  <c:v>39934</c:v>
                </c:pt>
                <c:pt idx="83">
                  <c:v>39937</c:v>
                </c:pt>
                <c:pt idx="84">
                  <c:v>39938</c:v>
                </c:pt>
                <c:pt idx="85">
                  <c:v>39939</c:v>
                </c:pt>
                <c:pt idx="86">
                  <c:v>39940</c:v>
                </c:pt>
                <c:pt idx="87">
                  <c:v>39941</c:v>
                </c:pt>
                <c:pt idx="88">
                  <c:v>39944</c:v>
                </c:pt>
                <c:pt idx="89">
                  <c:v>39945</c:v>
                </c:pt>
                <c:pt idx="90">
                  <c:v>39946</c:v>
                </c:pt>
                <c:pt idx="91">
                  <c:v>39947</c:v>
                </c:pt>
                <c:pt idx="92">
                  <c:v>39948</c:v>
                </c:pt>
                <c:pt idx="93">
                  <c:v>39951</c:v>
                </c:pt>
                <c:pt idx="94">
                  <c:v>39952</c:v>
                </c:pt>
                <c:pt idx="95">
                  <c:v>39953</c:v>
                </c:pt>
                <c:pt idx="96">
                  <c:v>39954</c:v>
                </c:pt>
                <c:pt idx="97">
                  <c:v>39955</c:v>
                </c:pt>
                <c:pt idx="98">
                  <c:v>39959</c:v>
                </c:pt>
                <c:pt idx="99">
                  <c:v>39960</c:v>
                </c:pt>
                <c:pt idx="100">
                  <c:v>39961</c:v>
                </c:pt>
                <c:pt idx="101">
                  <c:v>39962</c:v>
                </c:pt>
                <c:pt idx="102">
                  <c:v>39965</c:v>
                </c:pt>
                <c:pt idx="103">
                  <c:v>39966</c:v>
                </c:pt>
                <c:pt idx="104">
                  <c:v>39967</c:v>
                </c:pt>
                <c:pt idx="105">
                  <c:v>39968</c:v>
                </c:pt>
                <c:pt idx="106">
                  <c:v>39969</c:v>
                </c:pt>
                <c:pt idx="107">
                  <c:v>39972</c:v>
                </c:pt>
                <c:pt idx="108">
                  <c:v>39973</c:v>
                </c:pt>
                <c:pt idx="109">
                  <c:v>39974</c:v>
                </c:pt>
                <c:pt idx="110">
                  <c:v>39975</c:v>
                </c:pt>
                <c:pt idx="111">
                  <c:v>39976</c:v>
                </c:pt>
                <c:pt idx="112">
                  <c:v>39979</c:v>
                </c:pt>
                <c:pt idx="113">
                  <c:v>39980</c:v>
                </c:pt>
                <c:pt idx="114">
                  <c:v>39981</c:v>
                </c:pt>
                <c:pt idx="115">
                  <c:v>39982</c:v>
                </c:pt>
                <c:pt idx="116">
                  <c:v>39983</c:v>
                </c:pt>
                <c:pt idx="117">
                  <c:v>39986</c:v>
                </c:pt>
                <c:pt idx="118">
                  <c:v>39987</c:v>
                </c:pt>
                <c:pt idx="119">
                  <c:v>39988</c:v>
                </c:pt>
                <c:pt idx="120">
                  <c:v>39989</c:v>
                </c:pt>
                <c:pt idx="121">
                  <c:v>39990</c:v>
                </c:pt>
                <c:pt idx="122">
                  <c:v>39993</c:v>
                </c:pt>
                <c:pt idx="123">
                  <c:v>39994</c:v>
                </c:pt>
                <c:pt idx="124">
                  <c:v>39995</c:v>
                </c:pt>
                <c:pt idx="125">
                  <c:v>39996</c:v>
                </c:pt>
                <c:pt idx="126">
                  <c:v>40000</c:v>
                </c:pt>
                <c:pt idx="127">
                  <c:v>40001</c:v>
                </c:pt>
                <c:pt idx="128">
                  <c:v>40002</c:v>
                </c:pt>
                <c:pt idx="129">
                  <c:v>40003</c:v>
                </c:pt>
                <c:pt idx="130">
                  <c:v>40004</c:v>
                </c:pt>
                <c:pt idx="131">
                  <c:v>40007</c:v>
                </c:pt>
                <c:pt idx="132">
                  <c:v>40008</c:v>
                </c:pt>
                <c:pt idx="133">
                  <c:v>40009</c:v>
                </c:pt>
                <c:pt idx="134">
                  <c:v>40010</c:v>
                </c:pt>
                <c:pt idx="135">
                  <c:v>40011</c:v>
                </c:pt>
                <c:pt idx="136">
                  <c:v>40014</c:v>
                </c:pt>
                <c:pt idx="137">
                  <c:v>40015</c:v>
                </c:pt>
                <c:pt idx="138">
                  <c:v>40016</c:v>
                </c:pt>
                <c:pt idx="139">
                  <c:v>40017</c:v>
                </c:pt>
                <c:pt idx="140">
                  <c:v>40018</c:v>
                </c:pt>
                <c:pt idx="141">
                  <c:v>40021</c:v>
                </c:pt>
                <c:pt idx="142">
                  <c:v>40022</c:v>
                </c:pt>
                <c:pt idx="143">
                  <c:v>40023</c:v>
                </c:pt>
                <c:pt idx="144">
                  <c:v>40024</c:v>
                </c:pt>
                <c:pt idx="145">
                  <c:v>40025</c:v>
                </c:pt>
                <c:pt idx="146">
                  <c:v>40028</c:v>
                </c:pt>
                <c:pt idx="147">
                  <c:v>40029</c:v>
                </c:pt>
                <c:pt idx="148">
                  <c:v>40030</c:v>
                </c:pt>
                <c:pt idx="149">
                  <c:v>40031</c:v>
                </c:pt>
                <c:pt idx="150">
                  <c:v>40032</c:v>
                </c:pt>
                <c:pt idx="151">
                  <c:v>40035</c:v>
                </c:pt>
                <c:pt idx="152">
                  <c:v>40036</c:v>
                </c:pt>
                <c:pt idx="153">
                  <c:v>40037</c:v>
                </c:pt>
                <c:pt idx="154">
                  <c:v>40038</c:v>
                </c:pt>
                <c:pt idx="155">
                  <c:v>40039</c:v>
                </c:pt>
                <c:pt idx="156">
                  <c:v>40042</c:v>
                </c:pt>
                <c:pt idx="157">
                  <c:v>40043</c:v>
                </c:pt>
                <c:pt idx="158">
                  <c:v>40044</c:v>
                </c:pt>
                <c:pt idx="159">
                  <c:v>40045</c:v>
                </c:pt>
                <c:pt idx="160">
                  <c:v>40046</c:v>
                </c:pt>
                <c:pt idx="161">
                  <c:v>40049</c:v>
                </c:pt>
                <c:pt idx="162">
                  <c:v>40050</c:v>
                </c:pt>
                <c:pt idx="163">
                  <c:v>40051</c:v>
                </c:pt>
                <c:pt idx="164">
                  <c:v>40052</c:v>
                </c:pt>
                <c:pt idx="165">
                  <c:v>40053</c:v>
                </c:pt>
                <c:pt idx="166">
                  <c:v>40056</c:v>
                </c:pt>
                <c:pt idx="167">
                  <c:v>40057</c:v>
                </c:pt>
                <c:pt idx="168">
                  <c:v>40058</c:v>
                </c:pt>
                <c:pt idx="169">
                  <c:v>40059</c:v>
                </c:pt>
                <c:pt idx="170">
                  <c:v>40060</c:v>
                </c:pt>
                <c:pt idx="171">
                  <c:v>40064</c:v>
                </c:pt>
                <c:pt idx="172">
                  <c:v>40065</c:v>
                </c:pt>
                <c:pt idx="173">
                  <c:v>40066</c:v>
                </c:pt>
                <c:pt idx="174">
                  <c:v>40067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40077</c:v>
                </c:pt>
                <c:pt idx="181">
                  <c:v>40078</c:v>
                </c:pt>
                <c:pt idx="182">
                  <c:v>40079</c:v>
                </c:pt>
                <c:pt idx="183">
                  <c:v>40080</c:v>
                </c:pt>
                <c:pt idx="184">
                  <c:v>40081</c:v>
                </c:pt>
                <c:pt idx="185">
                  <c:v>40084</c:v>
                </c:pt>
                <c:pt idx="186">
                  <c:v>40085</c:v>
                </c:pt>
                <c:pt idx="187">
                  <c:v>40086</c:v>
                </c:pt>
                <c:pt idx="188">
                  <c:v>40087</c:v>
                </c:pt>
                <c:pt idx="189">
                  <c:v>40088</c:v>
                </c:pt>
                <c:pt idx="190">
                  <c:v>40091</c:v>
                </c:pt>
                <c:pt idx="191">
                  <c:v>40092</c:v>
                </c:pt>
                <c:pt idx="192">
                  <c:v>40093</c:v>
                </c:pt>
                <c:pt idx="193">
                  <c:v>40094</c:v>
                </c:pt>
                <c:pt idx="194">
                  <c:v>40095</c:v>
                </c:pt>
                <c:pt idx="195">
                  <c:v>40098</c:v>
                </c:pt>
                <c:pt idx="196">
                  <c:v>40099</c:v>
                </c:pt>
                <c:pt idx="197">
                  <c:v>40100</c:v>
                </c:pt>
                <c:pt idx="198">
                  <c:v>40101</c:v>
                </c:pt>
                <c:pt idx="199">
                  <c:v>40102</c:v>
                </c:pt>
                <c:pt idx="200">
                  <c:v>40105</c:v>
                </c:pt>
                <c:pt idx="201">
                  <c:v>40106</c:v>
                </c:pt>
                <c:pt idx="202">
                  <c:v>40107</c:v>
                </c:pt>
                <c:pt idx="203">
                  <c:v>40108</c:v>
                </c:pt>
                <c:pt idx="204">
                  <c:v>40109</c:v>
                </c:pt>
                <c:pt idx="205">
                  <c:v>40112</c:v>
                </c:pt>
                <c:pt idx="206">
                  <c:v>40113</c:v>
                </c:pt>
                <c:pt idx="207">
                  <c:v>40114</c:v>
                </c:pt>
                <c:pt idx="208">
                  <c:v>40115</c:v>
                </c:pt>
                <c:pt idx="209">
                  <c:v>40116</c:v>
                </c:pt>
              </c:numCache>
            </c:numRef>
          </c:cat>
          <c:val>
            <c:numRef>
              <c:f>'Stock Prices'!$G$3:$G$212</c:f>
              <c:numCache>
                <c:formatCode>"$"#,##0.00</c:formatCode>
                <c:ptCount val="210"/>
                <c:pt idx="0">
                  <c:v>40.65</c:v>
                </c:pt>
                <c:pt idx="1">
                  <c:v>42</c:v>
                </c:pt>
                <c:pt idx="2">
                  <c:v>43.65</c:v>
                </c:pt>
                <c:pt idx="3">
                  <c:v>41.77</c:v>
                </c:pt>
                <c:pt idx="4">
                  <c:v>44.25</c:v>
                </c:pt>
                <c:pt idx="5">
                  <c:v>45.04</c:v>
                </c:pt>
                <c:pt idx="6">
                  <c:v>40.700000000000003</c:v>
                </c:pt>
                <c:pt idx="7">
                  <c:v>39.94</c:v>
                </c:pt>
                <c:pt idx="8">
                  <c:v>38.68</c:v>
                </c:pt>
                <c:pt idx="9">
                  <c:v>38.82</c:v>
                </c:pt>
                <c:pt idx="10">
                  <c:v>39.06</c:v>
                </c:pt>
                <c:pt idx="11">
                  <c:v>36.520000000000003</c:v>
                </c:pt>
                <c:pt idx="12">
                  <c:v>38.479999999999997</c:v>
                </c:pt>
                <c:pt idx="13">
                  <c:v>36.700000000000003</c:v>
                </c:pt>
                <c:pt idx="14">
                  <c:v>35.86</c:v>
                </c:pt>
                <c:pt idx="15">
                  <c:v>34.590000000000003</c:v>
                </c:pt>
                <c:pt idx="16">
                  <c:v>35.159999999999997</c:v>
                </c:pt>
                <c:pt idx="17">
                  <c:v>37.07</c:v>
                </c:pt>
                <c:pt idx="18">
                  <c:v>35.26</c:v>
                </c:pt>
                <c:pt idx="19">
                  <c:v>34.020000000000003</c:v>
                </c:pt>
                <c:pt idx="20">
                  <c:v>34.369999999999997</c:v>
                </c:pt>
                <c:pt idx="21">
                  <c:v>35.270000000000003</c:v>
                </c:pt>
                <c:pt idx="22">
                  <c:v>36.72</c:v>
                </c:pt>
                <c:pt idx="23">
                  <c:v>38.82</c:v>
                </c:pt>
                <c:pt idx="24">
                  <c:v>40.950000000000003</c:v>
                </c:pt>
                <c:pt idx="25">
                  <c:v>39.78</c:v>
                </c:pt>
                <c:pt idx="26">
                  <c:v>37.61</c:v>
                </c:pt>
                <c:pt idx="27">
                  <c:v>37.49</c:v>
                </c:pt>
                <c:pt idx="28">
                  <c:v>36.53</c:v>
                </c:pt>
                <c:pt idx="29">
                  <c:v>35.36</c:v>
                </c:pt>
                <c:pt idx="30">
                  <c:v>32.799999999999997</c:v>
                </c:pt>
                <c:pt idx="31">
                  <c:v>31.56</c:v>
                </c:pt>
                <c:pt idx="32">
                  <c:v>29.75</c:v>
                </c:pt>
                <c:pt idx="33">
                  <c:v>28.29</c:v>
                </c:pt>
                <c:pt idx="34">
                  <c:v>26.43</c:v>
                </c:pt>
                <c:pt idx="35">
                  <c:v>27.86</c:v>
                </c:pt>
                <c:pt idx="36">
                  <c:v>26.45</c:v>
                </c:pt>
                <c:pt idx="37">
                  <c:v>26.62</c:v>
                </c:pt>
                <c:pt idx="38">
                  <c:v>26.92</c:v>
                </c:pt>
                <c:pt idx="39">
                  <c:v>24.32</c:v>
                </c:pt>
                <c:pt idx="40">
                  <c:v>24.77</c:v>
                </c:pt>
                <c:pt idx="41">
                  <c:v>26.36</c:v>
                </c:pt>
                <c:pt idx="42">
                  <c:v>24.8</c:v>
                </c:pt>
                <c:pt idx="43">
                  <c:v>24.98</c:v>
                </c:pt>
                <c:pt idx="44">
                  <c:v>25.25</c:v>
                </c:pt>
                <c:pt idx="45">
                  <c:v>27.26</c:v>
                </c:pt>
                <c:pt idx="46">
                  <c:v>28.09</c:v>
                </c:pt>
                <c:pt idx="47">
                  <c:v>29.28</c:v>
                </c:pt>
                <c:pt idx="48">
                  <c:v>29.04</c:v>
                </c:pt>
                <c:pt idx="49">
                  <c:v>29.48</c:v>
                </c:pt>
                <c:pt idx="50">
                  <c:v>30.1</c:v>
                </c:pt>
                <c:pt idx="51">
                  <c:v>30.42</c:v>
                </c:pt>
                <c:pt idx="52">
                  <c:v>31.17</c:v>
                </c:pt>
                <c:pt idx="53">
                  <c:v>30.08</c:v>
                </c:pt>
                <c:pt idx="54">
                  <c:v>33.69</c:v>
                </c:pt>
                <c:pt idx="55">
                  <c:v>34.25</c:v>
                </c:pt>
                <c:pt idx="56">
                  <c:v>33.950000000000003</c:v>
                </c:pt>
                <c:pt idx="57">
                  <c:v>35.18</c:v>
                </c:pt>
                <c:pt idx="58">
                  <c:v>34.61</c:v>
                </c:pt>
                <c:pt idx="59">
                  <c:v>31.98</c:v>
                </c:pt>
                <c:pt idx="60">
                  <c:v>32.44</c:v>
                </c:pt>
                <c:pt idx="61">
                  <c:v>33.82</c:v>
                </c:pt>
                <c:pt idx="62">
                  <c:v>35.6</c:v>
                </c:pt>
                <c:pt idx="63">
                  <c:v>36.82</c:v>
                </c:pt>
                <c:pt idx="64">
                  <c:v>36.479999999999997</c:v>
                </c:pt>
                <c:pt idx="65">
                  <c:v>34.53</c:v>
                </c:pt>
                <c:pt idx="66">
                  <c:v>33.979999999999997</c:v>
                </c:pt>
                <c:pt idx="67">
                  <c:v>36.979999999999997</c:v>
                </c:pt>
                <c:pt idx="68">
                  <c:v>36.979999999999997</c:v>
                </c:pt>
                <c:pt idx="69">
                  <c:v>36.54</c:v>
                </c:pt>
                <c:pt idx="70">
                  <c:v>38.630000000000003</c:v>
                </c:pt>
                <c:pt idx="71">
                  <c:v>39.69</c:v>
                </c:pt>
                <c:pt idx="72">
                  <c:v>38.93</c:v>
                </c:pt>
                <c:pt idx="73">
                  <c:v>36.24</c:v>
                </c:pt>
                <c:pt idx="74">
                  <c:v>37.409999999999997</c:v>
                </c:pt>
                <c:pt idx="75">
                  <c:v>38.68</c:v>
                </c:pt>
                <c:pt idx="76">
                  <c:v>38.33</c:v>
                </c:pt>
                <c:pt idx="77">
                  <c:v>39.99</c:v>
                </c:pt>
                <c:pt idx="78">
                  <c:v>38.799999999999997</c:v>
                </c:pt>
                <c:pt idx="79">
                  <c:v>37.950000000000003</c:v>
                </c:pt>
                <c:pt idx="80">
                  <c:v>39.69</c:v>
                </c:pt>
                <c:pt idx="81">
                  <c:v>40.72</c:v>
                </c:pt>
                <c:pt idx="82">
                  <c:v>42.32</c:v>
                </c:pt>
                <c:pt idx="83">
                  <c:v>44.49</c:v>
                </c:pt>
                <c:pt idx="84">
                  <c:v>44.81</c:v>
                </c:pt>
                <c:pt idx="85">
                  <c:v>46.44</c:v>
                </c:pt>
                <c:pt idx="86">
                  <c:v>43.23</c:v>
                </c:pt>
                <c:pt idx="87">
                  <c:v>44.33</c:v>
                </c:pt>
                <c:pt idx="88">
                  <c:v>43.25</c:v>
                </c:pt>
                <c:pt idx="89">
                  <c:v>43.14</c:v>
                </c:pt>
                <c:pt idx="90">
                  <c:v>40.53</c:v>
                </c:pt>
                <c:pt idx="91">
                  <c:v>41.24</c:v>
                </c:pt>
                <c:pt idx="92">
                  <c:v>41.37</c:v>
                </c:pt>
                <c:pt idx="93">
                  <c:v>43.89</c:v>
                </c:pt>
                <c:pt idx="94">
                  <c:v>43.25</c:v>
                </c:pt>
                <c:pt idx="95">
                  <c:v>43.75</c:v>
                </c:pt>
                <c:pt idx="96">
                  <c:v>41.03</c:v>
                </c:pt>
                <c:pt idx="97">
                  <c:v>41.36</c:v>
                </c:pt>
                <c:pt idx="98">
                  <c:v>42.23</c:v>
                </c:pt>
                <c:pt idx="99">
                  <c:v>42.23</c:v>
                </c:pt>
                <c:pt idx="100">
                  <c:v>41.31</c:v>
                </c:pt>
                <c:pt idx="101">
                  <c:v>42.91</c:v>
                </c:pt>
                <c:pt idx="102">
                  <c:v>46.35</c:v>
                </c:pt>
                <c:pt idx="103">
                  <c:v>45.79</c:v>
                </c:pt>
                <c:pt idx="104">
                  <c:v>44.15</c:v>
                </c:pt>
                <c:pt idx="105">
                  <c:v>45.82</c:v>
                </c:pt>
                <c:pt idx="106">
                  <c:v>45.87</c:v>
                </c:pt>
                <c:pt idx="107">
                  <c:v>45.21</c:v>
                </c:pt>
                <c:pt idx="108">
                  <c:v>45.34</c:v>
                </c:pt>
                <c:pt idx="109">
                  <c:v>45.12</c:v>
                </c:pt>
                <c:pt idx="110">
                  <c:v>44.49</c:v>
                </c:pt>
                <c:pt idx="111">
                  <c:v>44.19</c:v>
                </c:pt>
                <c:pt idx="112">
                  <c:v>42.54</c:v>
                </c:pt>
                <c:pt idx="113">
                  <c:v>41.08</c:v>
                </c:pt>
                <c:pt idx="114">
                  <c:v>40.42</c:v>
                </c:pt>
                <c:pt idx="115">
                  <c:v>39.950000000000003</c:v>
                </c:pt>
                <c:pt idx="116">
                  <c:v>39.54</c:v>
                </c:pt>
                <c:pt idx="117">
                  <c:v>38.42</c:v>
                </c:pt>
                <c:pt idx="118">
                  <c:v>38.74</c:v>
                </c:pt>
                <c:pt idx="119">
                  <c:v>39.47</c:v>
                </c:pt>
                <c:pt idx="120">
                  <c:v>41.56</c:v>
                </c:pt>
                <c:pt idx="121">
                  <c:v>41.51</c:v>
                </c:pt>
                <c:pt idx="122">
                  <c:v>41.88</c:v>
                </c:pt>
                <c:pt idx="123">
                  <c:v>39.700000000000003</c:v>
                </c:pt>
                <c:pt idx="124">
                  <c:v>40.11</c:v>
                </c:pt>
                <c:pt idx="125">
                  <c:v>38.28</c:v>
                </c:pt>
                <c:pt idx="126">
                  <c:v>37.78</c:v>
                </c:pt>
                <c:pt idx="127">
                  <c:v>35.75</c:v>
                </c:pt>
                <c:pt idx="128">
                  <c:v>35.61</c:v>
                </c:pt>
                <c:pt idx="129">
                  <c:v>35.44</c:v>
                </c:pt>
                <c:pt idx="130">
                  <c:v>35.08</c:v>
                </c:pt>
                <c:pt idx="131">
                  <c:v>36.36</c:v>
                </c:pt>
                <c:pt idx="132">
                  <c:v>36.64</c:v>
                </c:pt>
                <c:pt idx="133">
                  <c:v>38.42</c:v>
                </c:pt>
                <c:pt idx="134">
                  <c:v>38.75</c:v>
                </c:pt>
                <c:pt idx="135">
                  <c:v>38.14</c:v>
                </c:pt>
                <c:pt idx="136">
                  <c:v>39.54</c:v>
                </c:pt>
                <c:pt idx="137">
                  <c:v>40.28</c:v>
                </c:pt>
                <c:pt idx="138">
                  <c:v>39.909999999999997</c:v>
                </c:pt>
                <c:pt idx="139">
                  <c:v>41.83</c:v>
                </c:pt>
                <c:pt idx="140">
                  <c:v>42.09</c:v>
                </c:pt>
                <c:pt idx="141">
                  <c:v>42.45</c:v>
                </c:pt>
                <c:pt idx="142">
                  <c:v>41.87</c:v>
                </c:pt>
                <c:pt idx="143">
                  <c:v>40.92</c:v>
                </c:pt>
                <c:pt idx="144">
                  <c:v>42.6</c:v>
                </c:pt>
                <c:pt idx="145">
                  <c:v>43.46</c:v>
                </c:pt>
                <c:pt idx="146">
                  <c:v>45.15</c:v>
                </c:pt>
                <c:pt idx="147">
                  <c:v>45.35</c:v>
                </c:pt>
                <c:pt idx="148">
                  <c:v>45.16</c:v>
                </c:pt>
                <c:pt idx="149">
                  <c:v>45.07</c:v>
                </c:pt>
                <c:pt idx="150">
                  <c:v>46.01</c:v>
                </c:pt>
                <c:pt idx="151">
                  <c:v>45.23</c:v>
                </c:pt>
                <c:pt idx="152">
                  <c:v>44.57</c:v>
                </c:pt>
                <c:pt idx="153">
                  <c:v>45.51</c:v>
                </c:pt>
                <c:pt idx="154">
                  <c:v>45.34</c:v>
                </c:pt>
                <c:pt idx="155">
                  <c:v>44.25</c:v>
                </c:pt>
                <c:pt idx="156">
                  <c:v>42.2</c:v>
                </c:pt>
                <c:pt idx="157">
                  <c:v>44.8</c:v>
                </c:pt>
                <c:pt idx="158">
                  <c:v>43.5</c:v>
                </c:pt>
                <c:pt idx="159">
                  <c:v>43.71</c:v>
                </c:pt>
                <c:pt idx="160">
                  <c:v>44.51</c:v>
                </c:pt>
                <c:pt idx="161">
                  <c:v>45.06</c:v>
                </c:pt>
                <c:pt idx="162">
                  <c:v>46.01</c:v>
                </c:pt>
                <c:pt idx="163">
                  <c:v>44.84</c:v>
                </c:pt>
                <c:pt idx="164">
                  <c:v>44.78</c:v>
                </c:pt>
                <c:pt idx="165">
                  <c:v>44.15</c:v>
                </c:pt>
                <c:pt idx="166">
                  <c:v>43.32</c:v>
                </c:pt>
                <c:pt idx="167">
                  <c:v>42.22</c:v>
                </c:pt>
                <c:pt idx="168">
                  <c:v>40.96</c:v>
                </c:pt>
                <c:pt idx="169">
                  <c:v>40.96</c:v>
                </c:pt>
                <c:pt idx="170">
                  <c:v>41.91</c:v>
                </c:pt>
                <c:pt idx="171">
                  <c:v>42.51</c:v>
                </c:pt>
                <c:pt idx="172">
                  <c:v>42.74</c:v>
                </c:pt>
                <c:pt idx="173">
                  <c:v>42.76</c:v>
                </c:pt>
                <c:pt idx="174">
                  <c:v>42.73</c:v>
                </c:pt>
                <c:pt idx="175">
                  <c:v>42.98</c:v>
                </c:pt>
                <c:pt idx="176">
                  <c:v>44.88</c:v>
                </c:pt>
                <c:pt idx="177">
                  <c:v>44.91</c:v>
                </c:pt>
                <c:pt idx="178">
                  <c:v>45.63</c:v>
                </c:pt>
                <c:pt idx="179">
                  <c:v>44.78</c:v>
                </c:pt>
                <c:pt idx="180">
                  <c:v>44.59</c:v>
                </c:pt>
                <c:pt idx="181">
                  <c:v>45.89</c:v>
                </c:pt>
                <c:pt idx="182">
                  <c:v>45.1</c:v>
                </c:pt>
                <c:pt idx="183">
                  <c:v>44.15</c:v>
                </c:pt>
                <c:pt idx="184">
                  <c:v>43.66</c:v>
                </c:pt>
                <c:pt idx="185">
                  <c:v>42.57</c:v>
                </c:pt>
                <c:pt idx="186">
                  <c:v>43.2</c:v>
                </c:pt>
                <c:pt idx="187">
                  <c:v>42.92</c:v>
                </c:pt>
                <c:pt idx="188">
                  <c:v>41.4</c:v>
                </c:pt>
                <c:pt idx="189">
                  <c:v>41.13</c:v>
                </c:pt>
                <c:pt idx="190">
                  <c:v>42.12</c:v>
                </c:pt>
                <c:pt idx="191">
                  <c:v>43.11</c:v>
                </c:pt>
                <c:pt idx="192">
                  <c:v>42.63</c:v>
                </c:pt>
                <c:pt idx="193">
                  <c:v>43.12</c:v>
                </c:pt>
                <c:pt idx="194">
                  <c:v>42.97</c:v>
                </c:pt>
                <c:pt idx="195">
                  <c:v>42.61</c:v>
                </c:pt>
                <c:pt idx="196">
                  <c:v>42.65</c:v>
                </c:pt>
                <c:pt idx="197">
                  <c:v>43.75</c:v>
                </c:pt>
                <c:pt idx="198">
                  <c:v>44.05</c:v>
                </c:pt>
                <c:pt idx="199">
                  <c:v>44.04</c:v>
                </c:pt>
                <c:pt idx="200">
                  <c:v>46.04</c:v>
                </c:pt>
                <c:pt idx="201">
                  <c:v>46.01</c:v>
                </c:pt>
                <c:pt idx="202">
                  <c:v>48.1</c:v>
                </c:pt>
                <c:pt idx="203">
                  <c:v>48.38</c:v>
                </c:pt>
                <c:pt idx="204">
                  <c:v>48.08</c:v>
                </c:pt>
                <c:pt idx="205">
                  <c:v>48.04</c:v>
                </c:pt>
                <c:pt idx="206">
                  <c:v>46.92</c:v>
                </c:pt>
                <c:pt idx="207">
                  <c:v>45.42</c:v>
                </c:pt>
                <c:pt idx="208">
                  <c:v>47.51</c:v>
                </c:pt>
                <c:pt idx="209">
                  <c:v>45.55</c:v>
                </c:pt>
              </c:numCache>
            </c:numRef>
          </c:val>
        </c:ser>
        <c:ser>
          <c:idx val="1"/>
          <c:order val="1"/>
          <c:tx>
            <c:strRef>
              <c:f>'Stock Prices'!$N$2</c:f>
              <c:strCache>
                <c:ptCount val="1"/>
                <c:pt idx="0">
                  <c:v>CAT Adj Close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'Stock Prices'!$A$3:$A$212</c:f>
              <c:numCache>
                <c:formatCode>m/d/yyyy</c:formatCode>
                <c:ptCount val="21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  <c:pt idx="20">
                  <c:v>39846</c:v>
                </c:pt>
                <c:pt idx="21">
                  <c:v>39847</c:v>
                </c:pt>
                <c:pt idx="22">
                  <c:v>39848</c:v>
                </c:pt>
                <c:pt idx="23">
                  <c:v>39849</c:v>
                </c:pt>
                <c:pt idx="24">
                  <c:v>39850</c:v>
                </c:pt>
                <c:pt idx="25">
                  <c:v>39853</c:v>
                </c:pt>
                <c:pt idx="26">
                  <c:v>39854</c:v>
                </c:pt>
                <c:pt idx="27">
                  <c:v>39855</c:v>
                </c:pt>
                <c:pt idx="28">
                  <c:v>39856</c:v>
                </c:pt>
                <c:pt idx="29">
                  <c:v>39857</c:v>
                </c:pt>
                <c:pt idx="30">
                  <c:v>39861</c:v>
                </c:pt>
                <c:pt idx="31">
                  <c:v>39862</c:v>
                </c:pt>
                <c:pt idx="32">
                  <c:v>39863</c:v>
                </c:pt>
                <c:pt idx="33">
                  <c:v>39864</c:v>
                </c:pt>
                <c:pt idx="34">
                  <c:v>39867</c:v>
                </c:pt>
                <c:pt idx="35">
                  <c:v>39868</c:v>
                </c:pt>
                <c:pt idx="36">
                  <c:v>39869</c:v>
                </c:pt>
                <c:pt idx="37">
                  <c:v>39870</c:v>
                </c:pt>
                <c:pt idx="38">
                  <c:v>39871</c:v>
                </c:pt>
                <c:pt idx="39">
                  <c:v>39874</c:v>
                </c:pt>
                <c:pt idx="40">
                  <c:v>39875</c:v>
                </c:pt>
                <c:pt idx="41">
                  <c:v>39876</c:v>
                </c:pt>
                <c:pt idx="42">
                  <c:v>39877</c:v>
                </c:pt>
                <c:pt idx="43">
                  <c:v>39878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39888</c:v>
                </c:pt>
                <c:pt idx="50">
                  <c:v>39889</c:v>
                </c:pt>
                <c:pt idx="51">
                  <c:v>39890</c:v>
                </c:pt>
                <c:pt idx="52">
                  <c:v>39891</c:v>
                </c:pt>
                <c:pt idx="53">
                  <c:v>39892</c:v>
                </c:pt>
                <c:pt idx="54">
                  <c:v>39895</c:v>
                </c:pt>
                <c:pt idx="55">
                  <c:v>39896</c:v>
                </c:pt>
                <c:pt idx="56">
                  <c:v>39897</c:v>
                </c:pt>
                <c:pt idx="57">
                  <c:v>39898</c:v>
                </c:pt>
                <c:pt idx="58">
                  <c:v>39899</c:v>
                </c:pt>
                <c:pt idx="59">
                  <c:v>39902</c:v>
                </c:pt>
                <c:pt idx="60">
                  <c:v>39903</c:v>
                </c:pt>
                <c:pt idx="61">
                  <c:v>39904</c:v>
                </c:pt>
                <c:pt idx="62">
                  <c:v>39905</c:v>
                </c:pt>
                <c:pt idx="63">
                  <c:v>39906</c:v>
                </c:pt>
                <c:pt idx="64">
                  <c:v>39909</c:v>
                </c:pt>
                <c:pt idx="65">
                  <c:v>39910</c:v>
                </c:pt>
                <c:pt idx="66">
                  <c:v>39911</c:v>
                </c:pt>
                <c:pt idx="67">
                  <c:v>39912</c:v>
                </c:pt>
                <c:pt idx="68">
                  <c:v>39916</c:v>
                </c:pt>
                <c:pt idx="69">
                  <c:v>39917</c:v>
                </c:pt>
                <c:pt idx="70">
                  <c:v>39918</c:v>
                </c:pt>
                <c:pt idx="71">
                  <c:v>39919</c:v>
                </c:pt>
                <c:pt idx="72">
                  <c:v>39920</c:v>
                </c:pt>
                <c:pt idx="73">
                  <c:v>39923</c:v>
                </c:pt>
                <c:pt idx="74">
                  <c:v>39924</c:v>
                </c:pt>
                <c:pt idx="75">
                  <c:v>39925</c:v>
                </c:pt>
                <c:pt idx="76">
                  <c:v>39926</c:v>
                </c:pt>
                <c:pt idx="77">
                  <c:v>39927</c:v>
                </c:pt>
                <c:pt idx="78">
                  <c:v>39930</c:v>
                </c:pt>
                <c:pt idx="79">
                  <c:v>39931</c:v>
                </c:pt>
                <c:pt idx="80">
                  <c:v>39932</c:v>
                </c:pt>
                <c:pt idx="81">
                  <c:v>39933</c:v>
                </c:pt>
                <c:pt idx="82">
                  <c:v>39934</c:v>
                </c:pt>
                <c:pt idx="83">
                  <c:v>39937</c:v>
                </c:pt>
                <c:pt idx="84">
                  <c:v>39938</c:v>
                </c:pt>
                <c:pt idx="85">
                  <c:v>39939</c:v>
                </c:pt>
                <c:pt idx="86">
                  <c:v>39940</c:v>
                </c:pt>
                <c:pt idx="87">
                  <c:v>39941</c:v>
                </c:pt>
                <c:pt idx="88">
                  <c:v>39944</c:v>
                </c:pt>
                <c:pt idx="89">
                  <c:v>39945</c:v>
                </c:pt>
                <c:pt idx="90">
                  <c:v>39946</c:v>
                </c:pt>
                <c:pt idx="91">
                  <c:v>39947</c:v>
                </c:pt>
                <c:pt idx="92">
                  <c:v>39948</c:v>
                </c:pt>
                <c:pt idx="93">
                  <c:v>39951</c:v>
                </c:pt>
                <c:pt idx="94">
                  <c:v>39952</c:v>
                </c:pt>
                <c:pt idx="95">
                  <c:v>39953</c:v>
                </c:pt>
                <c:pt idx="96">
                  <c:v>39954</c:v>
                </c:pt>
                <c:pt idx="97">
                  <c:v>39955</c:v>
                </c:pt>
                <c:pt idx="98">
                  <c:v>39959</c:v>
                </c:pt>
                <c:pt idx="99">
                  <c:v>39960</c:v>
                </c:pt>
                <c:pt idx="100">
                  <c:v>39961</c:v>
                </c:pt>
                <c:pt idx="101">
                  <c:v>39962</c:v>
                </c:pt>
                <c:pt idx="102">
                  <c:v>39965</c:v>
                </c:pt>
                <c:pt idx="103">
                  <c:v>39966</c:v>
                </c:pt>
                <c:pt idx="104">
                  <c:v>39967</c:v>
                </c:pt>
                <c:pt idx="105">
                  <c:v>39968</c:v>
                </c:pt>
                <c:pt idx="106">
                  <c:v>39969</c:v>
                </c:pt>
                <c:pt idx="107">
                  <c:v>39972</c:v>
                </c:pt>
                <c:pt idx="108">
                  <c:v>39973</c:v>
                </c:pt>
                <c:pt idx="109">
                  <c:v>39974</c:v>
                </c:pt>
                <c:pt idx="110">
                  <c:v>39975</c:v>
                </c:pt>
                <c:pt idx="111">
                  <c:v>39976</c:v>
                </c:pt>
                <c:pt idx="112">
                  <c:v>39979</c:v>
                </c:pt>
                <c:pt idx="113">
                  <c:v>39980</c:v>
                </c:pt>
                <c:pt idx="114">
                  <c:v>39981</c:v>
                </c:pt>
                <c:pt idx="115">
                  <c:v>39982</c:v>
                </c:pt>
                <c:pt idx="116">
                  <c:v>39983</c:v>
                </c:pt>
                <c:pt idx="117">
                  <c:v>39986</c:v>
                </c:pt>
                <c:pt idx="118">
                  <c:v>39987</c:v>
                </c:pt>
                <c:pt idx="119">
                  <c:v>39988</c:v>
                </c:pt>
                <c:pt idx="120">
                  <c:v>39989</c:v>
                </c:pt>
                <c:pt idx="121">
                  <c:v>39990</c:v>
                </c:pt>
                <c:pt idx="122">
                  <c:v>39993</c:v>
                </c:pt>
                <c:pt idx="123">
                  <c:v>39994</c:v>
                </c:pt>
                <c:pt idx="124">
                  <c:v>39995</c:v>
                </c:pt>
                <c:pt idx="125">
                  <c:v>39996</c:v>
                </c:pt>
                <c:pt idx="126">
                  <c:v>40000</c:v>
                </c:pt>
                <c:pt idx="127">
                  <c:v>40001</c:v>
                </c:pt>
                <c:pt idx="128">
                  <c:v>40002</c:v>
                </c:pt>
                <c:pt idx="129">
                  <c:v>40003</c:v>
                </c:pt>
                <c:pt idx="130">
                  <c:v>40004</c:v>
                </c:pt>
                <c:pt idx="131">
                  <c:v>40007</c:v>
                </c:pt>
                <c:pt idx="132">
                  <c:v>40008</c:v>
                </c:pt>
                <c:pt idx="133">
                  <c:v>40009</c:v>
                </c:pt>
                <c:pt idx="134">
                  <c:v>40010</c:v>
                </c:pt>
                <c:pt idx="135">
                  <c:v>40011</c:v>
                </c:pt>
                <c:pt idx="136">
                  <c:v>40014</c:v>
                </c:pt>
                <c:pt idx="137">
                  <c:v>40015</c:v>
                </c:pt>
                <c:pt idx="138">
                  <c:v>40016</c:v>
                </c:pt>
                <c:pt idx="139">
                  <c:v>40017</c:v>
                </c:pt>
                <c:pt idx="140">
                  <c:v>40018</c:v>
                </c:pt>
                <c:pt idx="141">
                  <c:v>40021</c:v>
                </c:pt>
                <c:pt idx="142">
                  <c:v>40022</c:v>
                </c:pt>
                <c:pt idx="143">
                  <c:v>40023</c:v>
                </c:pt>
                <c:pt idx="144">
                  <c:v>40024</c:v>
                </c:pt>
                <c:pt idx="145">
                  <c:v>40025</c:v>
                </c:pt>
                <c:pt idx="146">
                  <c:v>40028</c:v>
                </c:pt>
                <c:pt idx="147">
                  <c:v>40029</c:v>
                </c:pt>
                <c:pt idx="148">
                  <c:v>40030</c:v>
                </c:pt>
                <c:pt idx="149">
                  <c:v>40031</c:v>
                </c:pt>
                <c:pt idx="150">
                  <c:v>40032</c:v>
                </c:pt>
                <c:pt idx="151">
                  <c:v>40035</c:v>
                </c:pt>
                <c:pt idx="152">
                  <c:v>40036</c:v>
                </c:pt>
                <c:pt idx="153">
                  <c:v>40037</c:v>
                </c:pt>
                <c:pt idx="154">
                  <c:v>40038</c:v>
                </c:pt>
                <c:pt idx="155">
                  <c:v>40039</c:v>
                </c:pt>
                <c:pt idx="156">
                  <c:v>40042</c:v>
                </c:pt>
                <c:pt idx="157">
                  <c:v>40043</c:v>
                </c:pt>
                <c:pt idx="158">
                  <c:v>40044</c:v>
                </c:pt>
                <c:pt idx="159">
                  <c:v>40045</c:v>
                </c:pt>
                <c:pt idx="160">
                  <c:v>40046</c:v>
                </c:pt>
                <c:pt idx="161">
                  <c:v>40049</c:v>
                </c:pt>
                <c:pt idx="162">
                  <c:v>40050</c:v>
                </c:pt>
                <c:pt idx="163">
                  <c:v>40051</c:v>
                </c:pt>
                <c:pt idx="164">
                  <c:v>40052</c:v>
                </c:pt>
                <c:pt idx="165">
                  <c:v>40053</c:v>
                </c:pt>
                <c:pt idx="166">
                  <c:v>40056</c:v>
                </c:pt>
                <c:pt idx="167">
                  <c:v>40057</c:v>
                </c:pt>
                <c:pt idx="168">
                  <c:v>40058</c:v>
                </c:pt>
                <c:pt idx="169">
                  <c:v>40059</c:v>
                </c:pt>
                <c:pt idx="170">
                  <c:v>40060</c:v>
                </c:pt>
                <c:pt idx="171">
                  <c:v>40064</c:v>
                </c:pt>
                <c:pt idx="172">
                  <c:v>40065</c:v>
                </c:pt>
                <c:pt idx="173">
                  <c:v>40066</c:v>
                </c:pt>
                <c:pt idx="174">
                  <c:v>40067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40077</c:v>
                </c:pt>
                <c:pt idx="181">
                  <c:v>40078</c:v>
                </c:pt>
                <c:pt idx="182">
                  <c:v>40079</c:v>
                </c:pt>
                <c:pt idx="183">
                  <c:v>40080</c:v>
                </c:pt>
                <c:pt idx="184">
                  <c:v>40081</c:v>
                </c:pt>
                <c:pt idx="185">
                  <c:v>40084</c:v>
                </c:pt>
                <c:pt idx="186">
                  <c:v>40085</c:v>
                </c:pt>
                <c:pt idx="187">
                  <c:v>40086</c:v>
                </c:pt>
                <c:pt idx="188">
                  <c:v>40087</c:v>
                </c:pt>
                <c:pt idx="189">
                  <c:v>40088</c:v>
                </c:pt>
                <c:pt idx="190">
                  <c:v>40091</c:v>
                </c:pt>
                <c:pt idx="191">
                  <c:v>40092</c:v>
                </c:pt>
                <c:pt idx="192">
                  <c:v>40093</c:v>
                </c:pt>
                <c:pt idx="193">
                  <c:v>40094</c:v>
                </c:pt>
                <c:pt idx="194">
                  <c:v>40095</c:v>
                </c:pt>
                <c:pt idx="195">
                  <c:v>40098</c:v>
                </c:pt>
                <c:pt idx="196">
                  <c:v>40099</c:v>
                </c:pt>
                <c:pt idx="197">
                  <c:v>40100</c:v>
                </c:pt>
                <c:pt idx="198">
                  <c:v>40101</c:v>
                </c:pt>
                <c:pt idx="199">
                  <c:v>40102</c:v>
                </c:pt>
                <c:pt idx="200">
                  <c:v>40105</c:v>
                </c:pt>
                <c:pt idx="201">
                  <c:v>40106</c:v>
                </c:pt>
                <c:pt idx="202">
                  <c:v>40107</c:v>
                </c:pt>
                <c:pt idx="203">
                  <c:v>40108</c:v>
                </c:pt>
                <c:pt idx="204">
                  <c:v>40109</c:v>
                </c:pt>
                <c:pt idx="205">
                  <c:v>40112</c:v>
                </c:pt>
                <c:pt idx="206">
                  <c:v>40113</c:v>
                </c:pt>
                <c:pt idx="207">
                  <c:v>40114</c:v>
                </c:pt>
                <c:pt idx="208">
                  <c:v>40115</c:v>
                </c:pt>
                <c:pt idx="209">
                  <c:v>40116</c:v>
                </c:pt>
              </c:numCache>
            </c:numRef>
          </c:cat>
          <c:val>
            <c:numRef>
              <c:f>'Stock Prices'!$N$3:$N$212</c:f>
              <c:numCache>
                <c:formatCode>"$"#,##0.00</c:formatCode>
                <c:ptCount val="210"/>
                <c:pt idx="0">
                  <c:v>44.92</c:v>
                </c:pt>
                <c:pt idx="1">
                  <c:v>44.13</c:v>
                </c:pt>
                <c:pt idx="2">
                  <c:v>43.86</c:v>
                </c:pt>
                <c:pt idx="3">
                  <c:v>41.82</c:v>
                </c:pt>
                <c:pt idx="4">
                  <c:v>42.16</c:v>
                </c:pt>
                <c:pt idx="5">
                  <c:v>41.37</c:v>
                </c:pt>
                <c:pt idx="6">
                  <c:v>39.450000000000003</c:v>
                </c:pt>
                <c:pt idx="7">
                  <c:v>39.65</c:v>
                </c:pt>
                <c:pt idx="8">
                  <c:v>37.68</c:v>
                </c:pt>
                <c:pt idx="9">
                  <c:v>38.130000000000003</c:v>
                </c:pt>
                <c:pt idx="10">
                  <c:v>38.28</c:v>
                </c:pt>
                <c:pt idx="11">
                  <c:v>37.090000000000003</c:v>
                </c:pt>
                <c:pt idx="12">
                  <c:v>38.28</c:v>
                </c:pt>
                <c:pt idx="13">
                  <c:v>36.04</c:v>
                </c:pt>
                <c:pt idx="14">
                  <c:v>34.520000000000003</c:v>
                </c:pt>
                <c:pt idx="15">
                  <c:v>31.63</c:v>
                </c:pt>
                <c:pt idx="16">
                  <c:v>31.29</c:v>
                </c:pt>
                <c:pt idx="17">
                  <c:v>31.94</c:v>
                </c:pt>
                <c:pt idx="18">
                  <c:v>30.83</c:v>
                </c:pt>
                <c:pt idx="19">
                  <c:v>29.86</c:v>
                </c:pt>
                <c:pt idx="20">
                  <c:v>29.32</c:v>
                </c:pt>
                <c:pt idx="21">
                  <c:v>29.03</c:v>
                </c:pt>
                <c:pt idx="22">
                  <c:v>29.62</c:v>
                </c:pt>
                <c:pt idx="23">
                  <c:v>30.6</c:v>
                </c:pt>
                <c:pt idx="24">
                  <c:v>32.22</c:v>
                </c:pt>
                <c:pt idx="25">
                  <c:v>31.67</c:v>
                </c:pt>
                <c:pt idx="26">
                  <c:v>29.93</c:v>
                </c:pt>
                <c:pt idx="27">
                  <c:v>30.13</c:v>
                </c:pt>
                <c:pt idx="28">
                  <c:v>30.03</c:v>
                </c:pt>
                <c:pt idx="29">
                  <c:v>29.95</c:v>
                </c:pt>
                <c:pt idx="30">
                  <c:v>28.05</c:v>
                </c:pt>
                <c:pt idx="31">
                  <c:v>27.53</c:v>
                </c:pt>
                <c:pt idx="32">
                  <c:v>26.16</c:v>
                </c:pt>
                <c:pt idx="33">
                  <c:v>25.81</c:v>
                </c:pt>
                <c:pt idx="34">
                  <c:v>24.32</c:v>
                </c:pt>
                <c:pt idx="35">
                  <c:v>25.21</c:v>
                </c:pt>
                <c:pt idx="36">
                  <c:v>24.23</c:v>
                </c:pt>
                <c:pt idx="37">
                  <c:v>23.45</c:v>
                </c:pt>
                <c:pt idx="38">
                  <c:v>23.82</c:v>
                </c:pt>
                <c:pt idx="39">
                  <c:v>21.46</c:v>
                </c:pt>
                <c:pt idx="40">
                  <c:v>21.75</c:v>
                </c:pt>
                <c:pt idx="41">
                  <c:v>24.63</c:v>
                </c:pt>
                <c:pt idx="42">
                  <c:v>22.74</c:v>
                </c:pt>
                <c:pt idx="43">
                  <c:v>22.49</c:v>
                </c:pt>
                <c:pt idx="44">
                  <c:v>23.15</c:v>
                </c:pt>
                <c:pt idx="45">
                  <c:v>25.66</c:v>
                </c:pt>
                <c:pt idx="46">
                  <c:v>25.47</c:v>
                </c:pt>
                <c:pt idx="47">
                  <c:v>26.16</c:v>
                </c:pt>
                <c:pt idx="48">
                  <c:v>25.92</c:v>
                </c:pt>
                <c:pt idx="49">
                  <c:v>25.57</c:v>
                </c:pt>
                <c:pt idx="50">
                  <c:v>25.97</c:v>
                </c:pt>
                <c:pt idx="51">
                  <c:v>26.59</c:v>
                </c:pt>
                <c:pt idx="52">
                  <c:v>27.5</c:v>
                </c:pt>
                <c:pt idx="53">
                  <c:v>26.2</c:v>
                </c:pt>
                <c:pt idx="54">
                  <c:v>28.68</c:v>
                </c:pt>
                <c:pt idx="55">
                  <c:v>28.46</c:v>
                </c:pt>
                <c:pt idx="56">
                  <c:v>27.99</c:v>
                </c:pt>
                <c:pt idx="57">
                  <c:v>29.8</c:v>
                </c:pt>
                <c:pt idx="58">
                  <c:v>29.38</c:v>
                </c:pt>
                <c:pt idx="59">
                  <c:v>26.65</c:v>
                </c:pt>
                <c:pt idx="60">
                  <c:v>27.07</c:v>
                </c:pt>
                <c:pt idx="61">
                  <c:v>28.06</c:v>
                </c:pt>
                <c:pt idx="62">
                  <c:v>30.53</c:v>
                </c:pt>
                <c:pt idx="63">
                  <c:v>31.12</c:v>
                </c:pt>
                <c:pt idx="64">
                  <c:v>30.31</c:v>
                </c:pt>
                <c:pt idx="65">
                  <c:v>28.51</c:v>
                </c:pt>
                <c:pt idx="66">
                  <c:v>28.62</c:v>
                </c:pt>
                <c:pt idx="67">
                  <c:v>31.48</c:v>
                </c:pt>
                <c:pt idx="68">
                  <c:v>32.1</c:v>
                </c:pt>
                <c:pt idx="69">
                  <c:v>31.65</c:v>
                </c:pt>
                <c:pt idx="70">
                  <c:v>31.96</c:v>
                </c:pt>
                <c:pt idx="71">
                  <c:v>32.07</c:v>
                </c:pt>
                <c:pt idx="72">
                  <c:v>31.66</c:v>
                </c:pt>
                <c:pt idx="73">
                  <c:v>29.89</c:v>
                </c:pt>
                <c:pt idx="74">
                  <c:v>30.78</c:v>
                </c:pt>
                <c:pt idx="75">
                  <c:v>31.82</c:v>
                </c:pt>
                <c:pt idx="76">
                  <c:v>31.82</c:v>
                </c:pt>
                <c:pt idx="77">
                  <c:v>32.97</c:v>
                </c:pt>
                <c:pt idx="78">
                  <c:v>32.74</c:v>
                </c:pt>
                <c:pt idx="79">
                  <c:v>32.14</c:v>
                </c:pt>
                <c:pt idx="80">
                  <c:v>33.03</c:v>
                </c:pt>
                <c:pt idx="81">
                  <c:v>34.89</c:v>
                </c:pt>
                <c:pt idx="82">
                  <c:v>36.53</c:v>
                </c:pt>
                <c:pt idx="83">
                  <c:v>37.729999999999997</c:v>
                </c:pt>
                <c:pt idx="84">
                  <c:v>38.64</c:v>
                </c:pt>
                <c:pt idx="85">
                  <c:v>39.22</c:v>
                </c:pt>
                <c:pt idx="86">
                  <c:v>37.18</c:v>
                </c:pt>
                <c:pt idx="87">
                  <c:v>38.869999999999997</c:v>
                </c:pt>
                <c:pt idx="88">
                  <c:v>37.68</c:v>
                </c:pt>
                <c:pt idx="89">
                  <c:v>37.32</c:v>
                </c:pt>
                <c:pt idx="90">
                  <c:v>35.380000000000003</c:v>
                </c:pt>
                <c:pt idx="91">
                  <c:v>35.369999999999997</c:v>
                </c:pt>
                <c:pt idx="92">
                  <c:v>35.04</c:v>
                </c:pt>
                <c:pt idx="93">
                  <c:v>37.04</c:v>
                </c:pt>
                <c:pt idx="94">
                  <c:v>36.93</c:v>
                </c:pt>
                <c:pt idx="95">
                  <c:v>36.57</c:v>
                </c:pt>
                <c:pt idx="96">
                  <c:v>34.85</c:v>
                </c:pt>
                <c:pt idx="97">
                  <c:v>33.64</c:v>
                </c:pt>
                <c:pt idx="98">
                  <c:v>34.32</c:v>
                </c:pt>
                <c:pt idx="99">
                  <c:v>34.369999999999997</c:v>
                </c:pt>
                <c:pt idx="100">
                  <c:v>33.92</c:v>
                </c:pt>
                <c:pt idx="101">
                  <c:v>34.770000000000003</c:v>
                </c:pt>
                <c:pt idx="102">
                  <c:v>36.82</c:v>
                </c:pt>
                <c:pt idx="103">
                  <c:v>36.72</c:v>
                </c:pt>
                <c:pt idx="104">
                  <c:v>35.94</c:v>
                </c:pt>
                <c:pt idx="105">
                  <c:v>37.28</c:v>
                </c:pt>
                <c:pt idx="106">
                  <c:v>37.72</c:v>
                </c:pt>
                <c:pt idx="107">
                  <c:v>37.82</c:v>
                </c:pt>
                <c:pt idx="108">
                  <c:v>37.49</c:v>
                </c:pt>
                <c:pt idx="109">
                  <c:v>36.89</c:v>
                </c:pt>
                <c:pt idx="110">
                  <c:v>36.880000000000003</c:v>
                </c:pt>
                <c:pt idx="111">
                  <c:v>36.99</c:v>
                </c:pt>
                <c:pt idx="112">
                  <c:v>35.42</c:v>
                </c:pt>
                <c:pt idx="113">
                  <c:v>34.869999999999997</c:v>
                </c:pt>
                <c:pt idx="114">
                  <c:v>34.119999999999997</c:v>
                </c:pt>
                <c:pt idx="115">
                  <c:v>33.409999999999997</c:v>
                </c:pt>
                <c:pt idx="116">
                  <c:v>32.99</c:v>
                </c:pt>
                <c:pt idx="117">
                  <c:v>31.73</c:v>
                </c:pt>
                <c:pt idx="118">
                  <c:v>32.36</c:v>
                </c:pt>
                <c:pt idx="119">
                  <c:v>32.75</c:v>
                </c:pt>
                <c:pt idx="120">
                  <c:v>33.82</c:v>
                </c:pt>
                <c:pt idx="121">
                  <c:v>33.89</c:v>
                </c:pt>
                <c:pt idx="122">
                  <c:v>34.06</c:v>
                </c:pt>
                <c:pt idx="123">
                  <c:v>32.4</c:v>
                </c:pt>
                <c:pt idx="124">
                  <c:v>32.54</c:v>
                </c:pt>
                <c:pt idx="125">
                  <c:v>31.12</c:v>
                </c:pt>
                <c:pt idx="126">
                  <c:v>31.08</c:v>
                </c:pt>
                <c:pt idx="127">
                  <c:v>29.7</c:v>
                </c:pt>
                <c:pt idx="128">
                  <c:v>29.98</c:v>
                </c:pt>
                <c:pt idx="129">
                  <c:v>30.05</c:v>
                </c:pt>
                <c:pt idx="130">
                  <c:v>29.93</c:v>
                </c:pt>
                <c:pt idx="131">
                  <c:v>31.18</c:v>
                </c:pt>
                <c:pt idx="132">
                  <c:v>31.31</c:v>
                </c:pt>
                <c:pt idx="133">
                  <c:v>33.18</c:v>
                </c:pt>
                <c:pt idx="134">
                  <c:v>33.9</c:v>
                </c:pt>
                <c:pt idx="135">
                  <c:v>33.75</c:v>
                </c:pt>
                <c:pt idx="136">
                  <c:v>36.39</c:v>
                </c:pt>
                <c:pt idx="137">
                  <c:v>39.18</c:v>
                </c:pt>
                <c:pt idx="138">
                  <c:v>38.380000000000003</c:v>
                </c:pt>
                <c:pt idx="139">
                  <c:v>40.96</c:v>
                </c:pt>
                <c:pt idx="140">
                  <c:v>41.7</c:v>
                </c:pt>
                <c:pt idx="141">
                  <c:v>42.55</c:v>
                </c:pt>
                <c:pt idx="142">
                  <c:v>42.59</c:v>
                </c:pt>
                <c:pt idx="143">
                  <c:v>41.53</c:v>
                </c:pt>
                <c:pt idx="144">
                  <c:v>43.1</c:v>
                </c:pt>
                <c:pt idx="145">
                  <c:v>43.74</c:v>
                </c:pt>
                <c:pt idx="146">
                  <c:v>44.8</c:v>
                </c:pt>
                <c:pt idx="147">
                  <c:v>47.55</c:v>
                </c:pt>
                <c:pt idx="148">
                  <c:v>46.3</c:v>
                </c:pt>
                <c:pt idx="149">
                  <c:v>46.8</c:v>
                </c:pt>
                <c:pt idx="150">
                  <c:v>47.44</c:v>
                </c:pt>
                <c:pt idx="151">
                  <c:v>46.81</c:v>
                </c:pt>
                <c:pt idx="152">
                  <c:v>45.95</c:v>
                </c:pt>
                <c:pt idx="153">
                  <c:v>47.24</c:v>
                </c:pt>
                <c:pt idx="154">
                  <c:v>46.83</c:v>
                </c:pt>
                <c:pt idx="155">
                  <c:v>45.67</c:v>
                </c:pt>
                <c:pt idx="156">
                  <c:v>43.63</c:v>
                </c:pt>
                <c:pt idx="157">
                  <c:v>44.79</c:v>
                </c:pt>
                <c:pt idx="158">
                  <c:v>44.85</c:v>
                </c:pt>
                <c:pt idx="159">
                  <c:v>45.17</c:v>
                </c:pt>
                <c:pt idx="160">
                  <c:v>46.96</c:v>
                </c:pt>
                <c:pt idx="161">
                  <c:v>47.22</c:v>
                </c:pt>
                <c:pt idx="162">
                  <c:v>47.49</c:v>
                </c:pt>
                <c:pt idx="163">
                  <c:v>46.91</c:v>
                </c:pt>
                <c:pt idx="164">
                  <c:v>46.74</c:v>
                </c:pt>
                <c:pt idx="165">
                  <c:v>46.37</c:v>
                </c:pt>
                <c:pt idx="166">
                  <c:v>44.98</c:v>
                </c:pt>
                <c:pt idx="167">
                  <c:v>43.52</c:v>
                </c:pt>
                <c:pt idx="168">
                  <c:v>43.2</c:v>
                </c:pt>
                <c:pt idx="169">
                  <c:v>44.72</c:v>
                </c:pt>
                <c:pt idx="170">
                  <c:v>45.78</c:v>
                </c:pt>
                <c:pt idx="171">
                  <c:v>46.63</c:v>
                </c:pt>
                <c:pt idx="172">
                  <c:v>48.06</c:v>
                </c:pt>
                <c:pt idx="173">
                  <c:v>48.34</c:v>
                </c:pt>
                <c:pt idx="174">
                  <c:v>48.18</c:v>
                </c:pt>
                <c:pt idx="175">
                  <c:v>48.42</c:v>
                </c:pt>
                <c:pt idx="176">
                  <c:v>51.33</c:v>
                </c:pt>
                <c:pt idx="177">
                  <c:v>52.24</c:v>
                </c:pt>
                <c:pt idx="178">
                  <c:v>53.5</c:v>
                </c:pt>
                <c:pt idx="179">
                  <c:v>53.04</c:v>
                </c:pt>
                <c:pt idx="180">
                  <c:v>52.08</c:v>
                </c:pt>
                <c:pt idx="181">
                  <c:v>53.95</c:v>
                </c:pt>
                <c:pt idx="182">
                  <c:v>52.76</c:v>
                </c:pt>
                <c:pt idx="183">
                  <c:v>51.48</c:v>
                </c:pt>
                <c:pt idx="184">
                  <c:v>50.83</c:v>
                </c:pt>
                <c:pt idx="185">
                  <c:v>51.8</c:v>
                </c:pt>
                <c:pt idx="186">
                  <c:v>51.23</c:v>
                </c:pt>
                <c:pt idx="187">
                  <c:v>50.96</c:v>
                </c:pt>
                <c:pt idx="188">
                  <c:v>49.09</c:v>
                </c:pt>
                <c:pt idx="189">
                  <c:v>48.48</c:v>
                </c:pt>
                <c:pt idx="190">
                  <c:v>50.39</c:v>
                </c:pt>
                <c:pt idx="191">
                  <c:v>51.33</c:v>
                </c:pt>
                <c:pt idx="192">
                  <c:v>51.53</c:v>
                </c:pt>
                <c:pt idx="193">
                  <c:v>52.71</c:v>
                </c:pt>
                <c:pt idx="194">
                  <c:v>53.25</c:v>
                </c:pt>
                <c:pt idx="195">
                  <c:v>52.67</c:v>
                </c:pt>
                <c:pt idx="196">
                  <c:v>52.36</c:v>
                </c:pt>
                <c:pt idx="197">
                  <c:v>54.12</c:v>
                </c:pt>
                <c:pt idx="198">
                  <c:v>54.38</c:v>
                </c:pt>
                <c:pt idx="199">
                  <c:v>54.18</c:v>
                </c:pt>
                <c:pt idx="200">
                  <c:v>57.43</c:v>
                </c:pt>
                <c:pt idx="201">
                  <c:v>59.18</c:v>
                </c:pt>
                <c:pt idx="202">
                  <c:v>57.98</c:v>
                </c:pt>
                <c:pt idx="203">
                  <c:v>58.74</c:v>
                </c:pt>
                <c:pt idx="204">
                  <c:v>57.6</c:v>
                </c:pt>
                <c:pt idx="205">
                  <c:v>57.07</c:v>
                </c:pt>
                <c:pt idx="206">
                  <c:v>56.69</c:v>
                </c:pt>
                <c:pt idx="207">
                  <c:v>54.43</c:v>
                </c:pt>
                <c:pt idx="208">
                  <c:v>57.25</c:v>
                </c:pt>
                <c:pt idx="209">
                  <c:v>55.06</c:v>
                </c:pt>
              </c:numCache>
            </c:numRef>
          </c:val>
        </c:ser>
        <c:marker val="1"/>
        <c:axId val="127136512"/>
        <c:axId val="129512192"/>
      </c:lineChart>
      <c:lineChart>
        <c:grouping val="standard"/>
        <c:ser>
          <c:idx val="2"/>
          <c:order val="2"/>
          <c:tx>
            <c:strRef>
              <c:f>'Stock Prices'!$U$2</c:f>
              <c:strCache>
                <c:ptCount val="1"/>
                <c:pt idx="0">
                  <c:v>DJIA Adj Close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'Stock Prices'!$A$3:$A$212</c:f>
              <c:numCache>
                <c:formatCode>m/d/yyyy</c:formatCode>
                <c:ptCount val="21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  <c:pt idx="20">
                  <c:v>39846</c:v>
                </c:pt>
                <c:pt idx="21">
                  <c:v>39847</c:v>
                </c:pt>
                <c:pt idx="22">
                  <c:v>39848</c:v>
                </c:pt>
                <c:pt idx="23">
                  <c:v>39849</c:v>
                </c:pt>
                <c:pt idx="24">
                  <c:v>39850</c:v>
                </c:pt>
                <c:pt idx="25">
                  <c:v>39853</c:v>
                </c:pt>
                <c:pt idx="26">
                  <c:v>39854</c:v>
                </c:pt>
                <c:pt idx="27">
                  <c:v>39855</c:v>
                </c:pt>
                <c:pt idx="28">
                  <c:v>39856</c:v>
                </c:pt>
                <c:pt idx="29">
                  <c:v>39857</c:v>
                </c:pt>
                <c:pt idx="30">
                  <c:v>39861</c:v>
                </c:pt>
                <c:pt idx="31">
                  <c:v>39862</c:v>
                </c:pt>
                <c:pt idx="32">
                  <c:v>39863</c:v>
                </c:pt>
                <c:pt idx="33">
                  <c:v>39864</c:v>
                </c:pt>
                <c:pt idx="34">
                  <c:v>39867</c:v>
                </c:pt>
                <c:pt idx="35">
                  <c:v>39868</c:v>
                </c:pt>
                <c:pt idx="36">
                  <c:v>39869</c:v>
                </c:pt>
                <c:pt idx="37">
                  <c:v>39870</c:v>
                </c:pt>
                <c:pt idx="38">
                  <c:v>39871</c:v>
                </c:pt>
                <c:pt idx="39">
                  <c:v>39874</c:v>
                </c:pt>
                <c:pt idx="40">
                  <c:v>39875</c:v>
                </c:pt>
                <c:pt idx="41">
                  <c:v>39876</c:v>
                </c:pt>
                <c:pt idx="42">
                  <c:v>39877</c:v>
                </c:pt>
                <c:pt idx="43">
                  <c:v>39878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39888</c:v>
                </c:pt>
                <c:pt idx="50">
                  <c:v>39889</c:v>
                </c:pt>
                <c:pt idx="51">
                  <c:v>39890</c:v>
                </c:pt>
                <c:pt idx="52">
                  <c:v>39891</c:v>
                </c:pt>
                <c:pt idx="53">
                  <c:v>39892</c:v>
                </c:pt>
                <c:pt idx="54">
                  <c:v>39895</c:v>
                </c:pt>
                <c:pt idx="55">
                  <c:v>39896</c:v>
                </c:pt>
                <c:pt idx="56">
                  <c:v>39897</c:v>
                </c:pt>
                <c:pt idx="57">
                  <c:v>39898</c:v>
                </c:pt>
                <c:pt idx="58">
                  <c:v>39899</c:v>
                </c:pt>
                <c:pt idx="59">
                  <c:v>39902</c:v>
                </c:pt>
                <c:pt idx="60">
                  <c:v>39903</c:v>
                </c:pt>
                <c:pt idx="61">
                  <c:v>39904</c:v>
                </c:pt>
                <c:pt idx="62">
                  <c:v>39905</c:v>
                </c:pt>
                <c:pt idx="63">
                  <c:v>39906</c:v>
                </c:pt>
                <c:pt idx="64">
                  <c:v>39909</c:v>
                </c:pt>
                <c:pt idx="65">
                  <c:v>39910</c:v>
                </c:pt>
                <c:pt idx="66">
                  <c:v>39911</c:v>
                </c:pt>
                <c:pt idx="67">
                  <c:v>39912</c:v>
                </c:pt>
                <c:pt idx="68">
                  <c:v>39916</c:v>
                </c:pt>
                <c:pt idx="69">
                  <c:v>39917</c:v>
                </c:pt>
                <c:pt idx="70">
                  <c:v>39918</c:v>
                </c:pt>
                <c:pt idx="71">
                  <c:v>39919</c:v>
                </c:pt>
                <c:pt idx="72">
                  <c:v>39920</c:v>
                </c:pt>
                <c:pt idx="73">
                  <c:v>39923</c:v>
                </c:pt>
                <c:pt idx="74">
                  <c:v>39924</c:v>
                </c:pt>
                <c:pt idx="75">
                  <c:v>39925</c:v>
                </c:pt>
                <c:pt idx="76">
                  <c:v>39926</c:v>
                </c:pt>
                <c:pt idx="77">
                  <c:v>39927</c:v>
                </c:pt>
                <c:pt idx="78">
                  <c:v>39930</c:v>
                </c:pt>
                <c:pt idx="79">
                  <c:v>39931</c:v>
                </c:pt>
                <c:pt idx="80">
                  <c:v>39932</c:v>
                </c:pt>
                <c:pt idx="81">
                  <c:v>39933</c:v>
                </c:pt>
                <c:pt idx="82">
                  <c:v>39934</c:v>
                </c:pt>
                <c:pt idx="83">
                  <c:v>39937</c:v>
                </c:pt>
                <c:pt idx="84">
                  <c:v>39938</c:v>
                </c:pt>
                <c:pt idx="85">
                  <c:v>39939</c:v>
                </c:pt>
                <c:pt idx="86">
                  <c:v>39940</c:v>
                </c:pt>
                <c:pt idx="87">
                  <c:v>39941</c:v>
                </c:pt>
                <c:pt idx="88">
                  <c:v>39944</c:v>
                </c:pt>
                <c:pt idx="89">
                  <c:v>39945</c:v>
                </c:pt>
                <c:pt idx="90">
                  <c:v>39946</c:v>
                </c:pt>
                <c:pt idx="91">
                  <c:v>39947</c:v>
                </c:pt>
                <c:pt idx="92">
                  <c:v>39948</c:v>
                </c:pt>
                <c:pt idx="93">
                  <c:v>39951</c:v>
                </c:pt>
                <c:pt idx="94">
                  <c:v>39952</c:v>
                </c:pt>
                <c:pt idx="95">
                  <c:v>39953</c:v>
                </c:pt>
                <c:pt idx="96">
                  <c:v>39954</c:v>
                </c:pt>
                <c:pt idx="97">
                  <c:v>39955</c:v>
                </c:pt>
                <c:pt idx="98">
                  <c:v>39959</c:v>
                </c:pt>
                <c:pt idx="99">
                  <c:v>39960</c:v>
                </c:pt>
                <c:pt idx="100">
                  <c:v>39961</c:v>
                </c:pt>
                <c:pt idx="101">
                  <c:v>39962</c:v>
                </c:pt>
                <c:pt idx="102">
                  <c:v>39965</c:v>
                </c:pt>
                <c:pt idx="103">
                  <c:v>39966</c:v>
                </c:pt>
                <c:pt idx="104">
                  <c:v>39967</c:v>
                </c:pt>
                <c:pt idx="105">
                  <c:v>39968</c:v>
                </c:pt>
                <c:pt idx="106">
                  <c:v>39969</c:v>
                </c:pt>
                <c:pt idx="107">
                  <c:v>39972</c:v>
                </c:pt>
                <c:pt idx="108">
                  <c:v>39973</c:v>
                </c:pt>
                <c:pt idx="109">
                  <c:v>39974</c:v>
                </c:pt>
                <c:pt idx="110">
                  <c:v>39975</c:v>
                </c:pt>
                <c:pt idx="111">
                  <c:v>39976</c:v>
                </c:pt>
                <c:pt idx="112">
                  <c:v>39979</c:v>
                </c:pt>
                <c:pt idx="113">
                  <c:v>39980</c:v>
                </c:pt>
                <c:pt idx="114">
                  <c:v>39981</c:v>
                </c:pt>
                <c:pt idx="115">
                  <c:v>39982</c:v>
                </c:pt>
                <c:pt idx="116">
                  <c:v>39983</c:v>
                </c:pt>
                <c:pt idx="117">
                  <c:v>39986</c:v>
                </c:pt>
                <c:pt idx="118">
                  <c:v>39987</c:v>
                </c:pt>
                <c:pt idx="119">
                  <c:v>39988</c:v>
                </c:pt>
                <c:pt idx="120">
                  <c:v>39989</c:v>
                </c:pt>
                <c:pt idx="121">
                  <c:v>39990</c:v>
                </c:pt>
                <c:pt idx="122">
                  <c:v>39993</c:v>
                </c:pt>
                <c:pt idx="123">
                  <c:v>39994</c:v>
                </c:pt>
                <c:pt idx="124">
                  <c:v>39995</c:v>
                </c:pt>
                <c:pt idx="125">
                  <c:v>39996</c:v>
                </c:pt>
                <c:pt idx="126">
                  <c:v>40000</c:v>
                </c:pt>
                <c:pt idx="127">
                  <c:v>40001</c:v>
                </c:pt>
                <c:pt idx="128">
                  <c:v>40002</c:v>
                </c:pt>
                <c:pt idx="129">
                  <c:v>40003</c:v>
                </c:pt>
                <c:pt idx="130">
                  <c:v>40004</c:v>
                </c:pt>
                <c:pt idx="131">
                  <c:v>40007</c:v>
                </c:pt>
                <c:pt idx="132">
                  <c:v>40008</c:v>
                </c:pt>
                <c:pt idx="133">
                  <c:v>40009</c:v>
                </c:pt>
                <c:pt idx="134">
                  <c:v>40010</c:v>
                </c:pt>
                <c:pt idx="135">
                  <c:v>40011</c:v>
                </c:pt>
                <c:pt idx="136">
                  <c:v>40014</c:v>
                </c:pt>
                <c:pt idx="137">
                  <c:v>40015</c:v>
                </c:pt>
                <c:pt idx="138">
                  <c:v>40016</c:v>
                </c:pt>
                <c:pt idx="139">
                  <c:v>40017</c:v>
                </c:pt>
                <c:pt idx="140">
                  <c:v>40018</c:v>
                </c:pt>
                <c:pt idx="141">
                  <c:v>40021</c:v>
                </c:pt>
                <c:pt idx="142">
                  <c:v>40022</c:v>
                </c:pt>
                <c:pt idx="143">
                  <c:v>40023</c:v>
                </c:pt>
                <c:pt idx="144">
                  <c:v>40024</c:v>
                </c:pt>
                <c:pt idx="145">
                  <c:v>40025</c:v>
                </c:pt>
                <c:pt idx="146">
                  <c:v>40028</c:v>
                </c:pt>
                <c:pt idx="147">
                  <c:v>40029</c:v>
                </c:pt>
                <c:pt idx="148">
                  <c:v>40030</c:v>
                </c:pt>
                <c:pt idx="149">
                  <c:v>40031</c:v>
                </c:pt>
                <c:pt idx="150">
                  <c:v>40032</c:v>
                </c:pt>
                <c:pt idx="151">
                  <c:v>40035</c:v>
                </c:pt>
                <c:pt idx="152">
                  <c:v>40036</c:v>
                </c:pt>
                <c:pt idx="153">
                  <c:v>40037</c:v>
                </c:pt>
                <c:pt idx="154">
                  <c:v>40038</c:v>
                </c:pt>
                <c:pt idx="155">
                  <c:v>40039</c:v>
                </c:pt>
                <c:pt idx="156">
                  <c:v>40042</c:v>
                </c:pt>
                <c:pt idx="157">
                  <c:v>40043</c:v>
                </c:pt>
                <c:pt idx="158">
                  <c:v>40044</c:v>
                </c:pt>
                <c:pt idx="159">
                  <c:v>40045</c:v>
                </c:pt>
                <c:pt idx="160">
                  <c:v>40046</c:v>
                </c:pt>
                <c:pt idx="161">
                  <c:v>40049</c:v>
                </c:pt>
                <c:pt idx="162">
                  <c:v>40050</c:v>
                </c:pt>
                <c:pt idx="163">
                  <c:v>40051</c:v>
                </c:pt>
                <c:pt idx="164">
                  <c:v>40052</c:v>
                </c:pt>
                <c:pt idx="165">
                  <c:v>40053</c:v>
                </c:pt>
                <c:pt idx="166">
                  <c:v>40056</c:v>
                </c:pt>
                <c:pt idx="167">
                  <c:v>40057</c:v>
                </c:pt>
                <c:pt idx="168">
                  <c:v>40058</c:v>
                </c:pt>
                <c:pt idx="169">
                  <c:v>40059</c:v>
                </c:pt>
                <c:pt idx="170">
                  <c:v>40060</c:v>
                </c:pt>
                <c:pt idx="171">
                  <c:v>40064</c:v>
                </c:pt>
                <c:pt idx="172">
                  <c:v>40065</c:v>
                </c:pt>
                <c:pt idx="173">
                  <c:v>40066</c:v>
                </c:pt>
                <c:pt idx="174">
                  <c:v>40067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40077</c:v>
                </c:pt>
                <c:pt idx="181">
                  <c:v>40078</c:v>
                </c:pt>
                <c:pt idx="182">
                  <c:v>40079</c:v>
                </c:pt>
                <c:pt idx="183">
                  <c:v>40080</c:v>
                </c:pt>
                <c:pt idx="184">
                  <c:v>40081</c:v>
                </c:pt>
                <c:pt idx="185">
                  <c:v>40084</c:v>
                </c:pt>
                <c:pt idx="186">
                  <c:v>40085</c:v>
                </c:pt>
                <c:pt idx="187">
                  <c:v>40086</c:v>
                </c:pt>
                <c:pt idx="188">
                  <c:v>40087</c:v>
                </c:pt>
                <c:pt idx="189">
                  <c:v>40088</c:v>
                </c:pt>
                <c:pt idx="190">
                  <c:v>40091</c:v>
                </c:pt>
                <c:pt idx="191">
                  <c:v>40092</c:v>
                </c:pt>
                <c:pt idx="192">
                  <c:v>40093</c:v>
                </c:pt>
                <c:pt idx="193">
                  <c:v>40094</c:v>
                </c:pt>
                <c:pt idx="194">
                  <c:v>40095</c:v>
                </c:pt>
                <c:pt idx="195">
                  <c:v>40098</c:v>
                </c:pt>
                <c:pt idx="196">
                  <c:v>40099</c:v>
                </c:pt>
                <c:pt idx="197">
                  <c:v>40100</c:v>
                </c:pt>
                <c:pt idx="198">
                  <c:v>40101</c:v>
                </c:pt>
                <c:pt idx="199">
                  <c:v>40102</c:v>
                </c:pt>
                <c:pt idx="200">
                  <c:v>40105</c:v>
                </c:pt>
                <c:pt idx="201">
                  <c:v>40106</c:v>
                </c:pt>
                <c:pt idx="202">
                  <c:v>40107</c:v>
                </c:pt>
                <c:pt idx="203">
                  <c:v>40108</c:v>
                </c:pt>
                <c:pt idx="204">
                  <c:v>40109</c:v>
                </c:pt>
                <c:pt idx="205">
                  <c:v>40112</c:v>
                </c:pt>
                <c:pt idx="206">
                  <c:v>40113</c:v>
                </c:pt>
                <c:pt idx="207">
                  <c:v>40114</c:v>
                </c:pt>
                <c:pt idx="208">
                  <c:v>40115</c:v>
                </c:pt>
                <c:pt idx="209">
                  <c:v>40116</c:v>
                </c:pt>
              </c:numCache>
            </c:numRef>
          </c:cat>
          <c:val>
            <c:numRef>
              <c:f>'Stock Prices'!$U$3:$U$212</c:f>
              <c:numCache>
                <c:formatCode>_(* #,##0.00_);_(* \(#,##0.00\);_(* "-"??_);_(@_)</c:formatCode>
                <c:ptCount val="210"/>
                <c:pt idx="0">
                  <c:v>9034.69</c:v>
                </c:pt>
                <c:pt idx="1">
                  <c:v>8952.89</c:v>
                </c:pt>
                <c:pt idx="2">
                  <c:v>9015.1</c:v>
                </c:pt>
                <c:pt idx="3">
                  <c:v>8769.7000000000007</c:v>
                </c:pt>
                <c:pt idx="4">
                  <c:v>8742.4599999999991</c:v>
                </c:pt>
                <c:pt idx="5">
                  <c:v>8599.18</c:v>
                </c:pt>
                <c:pt idx="6">
                  <c:v>8473.9699999999993</c:v>
                </c:pt>
                <c:pt idx="7">
                  <c:v>8448.56</c:v>
                </c:pt>
                <c:pt idx="8">
                  <c:v>8200.14</c:v>
                </c:pt>
                <c:pt idx="9">
                  <c:v>8212.49</c:v>
                </c:pt>
                <c:pt idx="10">
                  <c:v>8281.2199999999993</c:v>
                </c:pt>
                <c:pt idx="11">
                  <c:v>7949.09</c:v>
                </c:pt>
                <c:pt idx="12">
                  <c:v>8228.1</c:v>
                </c:pt>
                <c:pt idx="13">
                  <c:v>8122.8</c:v>
                </c:pt>
                <c:pt idx="14">
                  <c:v>8077.56</c:v>
                </c:pt>
                <c:pt idx="15">
                  <c:v>8116.03</c:v>
                </c:pt>
                <c:pt idx="16">
                  <c:v>8174.73</c:v>
                </c:pt>
                <c:pt idx="17">
                  <c:v>8375.4500000000007</c:v>
                </c:pt>
                <c:pt idx="18">
                  <c:v>8149.01</c:v>
                </c:pt>
                <c:pt idx="19">
                  <c:v>8000.86</c:v>
                </c:pt>
                <c:pt idx="20">
                  <c:v>7936.83</c:v>
                </c:pt>
                <c:pt idx="21">
                  <c:v>8078.36</c:v>
                </c:pt>
                <c:pt idx="22">
                  <c:v>7956.66</c:v>
                </c:pt>
                <c:pt idx="23">
                  <c:v>8063.07</c:v>
                </c:pt>
                <c:pt idx="24">
                  <c:v>8280.59</c:v>
                </c:pt>
                <c:pt idx="25">
                  <c:v>8270.8700000000008</c:v>
                </c:pt>
                <c:pt idx="26">
                  <c:v>7888.88</c:v>
                </c:pt>
                <c:pt idx="27">
                  <c:v>7939.53</c:v>
                </c:pt>
                <c:pt idx="28">
                  <c:v>7932.76</c:v>
                </c:pt>
                <c:pt idx="29">
                  <c:v>7850.41</c:v>
                </c:pt>
                <c:pt idx="30">
                  <c:v>7552.6</c:v>
                </c:pt>
                <c:pt idx="31">
                  <c:v>7555.63</c:v>
                </c:pt>
                <c:pt idx="32">
                  <c:v>7465.95</c:v>
                </c:pt>
                <c:pt idx="33">
                  <c:v>7365.67</c:v>
                </c:pt>
                <c:pt idx="34">
                  <c:v>7114.78</c:v>
                </c:pt>
                <c:pt idx="35">
                  <c:v>7350.94</c:v>
                </c:pt>
                <c:pt idx="36">
                  <c:v>7270.89</c:v>
                </c:pt>
                <c:pt idx="37">
                  <c:v>7182.08</c:v>
                </c:pt>
                <c:pt idx="38">
                  <c:v>7062.93</c:v>
                </c:pt>
                <c:pt idx="39">
                  <c:v>6763.29</c:v>
                </c:pt>
                <c:pt idx="40">
                  <c:v>6726.02</c:v>
                </c:pt>
                <c:pt idx="41">
                  <c:v>6875.84</c:v>
                </c:pt>
                <c:pt idx="42">
                  <c:v>6594.44</c:v>
                </c:pt>
                <c:pt idx="43">
                  <c:v>6626.94</c:v>
                </c:pt>
                <c:pt idx="44">
                  <c:v>6547.05</c:v>
                </c:pt>
                <c:pt idx="45">
                  <c:v>6926.49</c:v>
                </c:pt>
                <c:pt idx="46">
                  <c:v>6930.4</c:v>
                </c:pt>
                <c:pt idx="47">
                  <c:v>7170.06</c:v>
                </c:pt>
                <c:pt idx="48">
                  <c:v>7223.98</c:v>
                </c:pt>
                <c:pt idx="49">
                  <c:v>7216.97</c:v>
                </c:pt>
                <c:pt idx="50">
                  <c:v>7395.7</c:v>
                </c:pt>
                <c:pt idx="51">
                  <c:v>7486.58</c:v>
                </c:pt>
                <c:pt idx="52">
                  <c:v>7400.8</c:v>
                </c:pt>
                <c:pt idx="53">
                  <c:v>7278.38</c:v>
                </c:pt>
                <c:pt idx="54">
                  <c:v>7775.86</c:v>
                </c:pt>
                <c:pt idx="55">
                  <c:v>7660.21</c:v>
                </c:pt>
                <c:pt idx="56">
                  <c:v>7749.81</c:v>
                </c:pt>
                <c:pt idx="57">
                  <c:v>7924.56</c:v>
                </c:pt>
                <c:pt idx="58">
                  <c:v>7776.18</c:v>
                </c:pt>
                <c:pt idx="59">
                  <c:v>7522.02</c:v>
                </c:pt>
                <c:pt idx="60">
                  <c:v>7608.92</c:v>
                </c:pt>
                <c:pt idx="61">
                  <c:v>7761.6</c:v>
                </c:pt>
                <c:pt idx="62">
                  <c:v>7978.08</c:v>
                </c:pt>
                <c:pt idx="63">
                  <c:v>8017.59</c:v>
                </c:pt>
                <c:pt idx="64">
                  <c:v>7975.85</c:v>
                </c:pt>
                <c:pt idx="65">
                  <c:v>7789.56</c:v>
                </c:pt>
                <c:pt idx="66">
                  <c:v>7837.11</c:v>
                </c:pt>
                <c:pt idx="67">
                  <c:v>8083.38</c:v>
                </c:pt>
                <c:pt idx="68">
                  <c:v>8057.81</c:v>
                </c:pt>
                <c:pt idx="69">
                  <c:v>7920.18</c:v>
                </c:pt>
                <c:pt idx="70">
                  <c:v>8029.62</c:v>
                </c:pt>
                <c:pt idx="71">
                  <c:v>8125.43</c:v>
                </c:pt>
                <c:pt idx="72">
                  <c:v>8131.33</c:v>
                </c:pt>
                <c:pt idx="73">
                  <c:v>7841.73</c:v>
                </c:pt>
                <c:pt idx="74">
                  <c:v>7969.56</c:v>
                </c:pt>
                <c:pt idx="75">
                  <c:v>7886.57</c:v>
                </c:pt>
                <c:pt idx="76">
                  <c:v>7957.06</c:v>
                </c:pt>
                <c:pt idx="77">
                  <c:v>8076.29</c:v>
                </c:pt>
                <c:pt idx="78">
                  <c:v>8025</c:v>
                </c:pt>
                <c:pt idx="79">
                  <c:v>8016.95</c:v>
                </c:pt>
                <c:pt idx="80">
                  <c:v>8185.73</c:v>
                </c:pt>
                <c:pt idx="81">
                  <c:v>8168.12</c:v>
                </c:pt>
                <c:pt idx="82">
                  <c:v>8212.41</c:v>
                </c:pt>
                <c:pt idx="83">
                  <c:v>8426.74</c:v>
                </c:pt>
                <c:pt idx="84">
                  <c:v>8410.65</c:v>
                </c:pt>
                <c:pt idx="85">
                  <c:v>8512.2800000000007</c:v>
                </c:pt>
                <c:pt idx="86">
                  <c:v>8409.85</c:v>
                </c:pt>
                <c:pt idx="87">
                  <c:v>8574.65</c:v>
                </c:pt>
                <c:pt idx="88">
                  <c:v>8418.77</c:v>
                </c:pt>
                <c:pt idx="89">
                  <c:v>8469.11</c:v>
                </c:pt>
                <c:pt idx="90">
                  <c:v>8284.89</c:v>
                </c:pt>
                <c:pt idx="91">
                  <c:v>8331.32</c:v>
                </c:pt>
                <c:pt idx="92">
                  <c:v>8268.64</c:v>
                </c:pt>
                <c:pt idx="93">
                  <c:v>8504.08</c:v>
                </c:pt>
                <c:pt idx="94">
                  <c:v>8474.85</c:v>
                </c:pt>
                <c:pt idx="95">
                  <c:v>8422.0400000000009</c:v>
                </c:pt>
                <c:pt idx="96">
                  <c:v>8292.1299999999992</c:v>
                </c:pt>
                <c:pt idx="97">
                  <c:v>8277.32</c:v>
                </c:pt>
                <c:pt idx="98">
                  <c:v>8473.49</c:v>
                </c:pt>
                <c:pt idx="99">
                  <c:v>8300.02</c:v>
                </c:pt>
                <c:pt idx="100">
                  <c:v>8403.7999999999993</c:v>
                </c:pt>
                <c:pt idx="101">
                  <c:v>8500.33</c:v>
                </c:pt>
                <c:pt idx="102">
                  <c:v>8721.44</c:v>
                </c:pt>
                <c:pt idx="103">
                  <c:v>8740.8700000000008</c:v>
                </c:pt>
                <c:pt idx="104">
                  <c:v>8675.24</c:v>
                </c:pt>
                <c:pt idx="105">
                  <c:v>8750.24</c:v>
                </c:pt>
                <c:pt idx="106">
                  <c:v>8763.1299999999992</c:v>
                </c:pt>
                <c:pt idx="107">
                  <c:v>8764.49</c:v>
                </c:pt>
                <c:pt idx="108">
                  <c:v>8763.06</c:v>
                </c:pt>
                <c:pt idx="109">
                  <c:v>8739.02</c:v>
                </c:pt>
                <c:pt idx="110">
                  <c:v>8770.92</c:v>
                </c:pt>
                <c:pt idx="111">
                  <c:v>8799.26</c:v>
                </c:pt>
                <c:pt idx="112">
                  <c:v>8612.1299999999992</c:v>
                </c:pt>
                <c:pt idx="113">
                  <c:v>8504.67</c:v>
                </c:pt>
                <c:pt idx="114">
                  <c:v>8497.18</c:v>
                </c:pt>
                <c:pt idx="115">
                  <c:v>8555.6</c:v>
                </c:pt>
                <c:pt idx="116">
                  <c:v>8539.73</c:v>
                </c:pt>
                <c:pt idx="117">
                  <c:v>8339.01</c:v>
                </c:pt>
                <c:pt idx="118">
                  <c:v>8322.91</c:v>
                </c:pt>
                <c:pt idx="119">
                  <c:v>8299.86</c:v>
                </c:pt>
                <c:pt idx="120">
                  <c:v>8472.4</c:v>
                </c:pt>
                <c:pt idx="121">
                  <c:v>8438.39</c:v>
                </c:pt>
                <c:pt idx="122">
                  <c:v>8529.3799999999992</c:v>
                </c:pt>
                <c:pt idx="123">
                  <c:v>8447</c:v>
                </c:pt>
                <c:pt idx="124">
                  <c:v>8504.06</c:v>
                </c:pt>
                <c:pt idx="125">
                  <c:v>8280.74</c:v>
                </c:pt>
                <c:pt idx="126">
                  <c:v>8324.8700000000008</c:v>
                </c:pt>
                <c:pt idx="127">
                  <c:v>8163.6</c:v>
                </c:pt>
                <c:pt idx="128">
                  <c:v>8178.41</c:v>
                </c:pt>
                <c:pt idx="129">
                  <c:v>8183.17</c:v>
                </c:pt>
                <c:pt idx="130">
                  <c:v>8146.52</c:v>
                </c:pt>
                <c:pt idx="131">
                  <c:v>8331.68</c:v>
                </c:pt>
                <c:pt idx="132">
                  <c:v>8359.49</c:v>
                </c:pt>
                <c:pt idx="133">
                  <c:v>8616.2099999999991</c:v>
                </c:pt>
                <c:pt idx="134">
                  <c:v>8711.82</c:v>
                </c:pt>
                <c:pt idx="135">
                  <c:v>8743.94</c:v>
                </c:pt>
                <c:pt idx="136">
                  <c:v>8848.15</c:v>
                </c:pt>
                <c:pt idx="137">
                  <c:v>8915.94</c:v>
                </c:pt>
                <c:pt idx="138">
                  <c:v>8881.26</c:v>
                </c:pt>
                <c:pt idx="139">
                  <c:v>9069.2900000000009</c:v>
                </c:pt>
                <c:pt idx="140">
                  <c:v>9093.24</c:v>
                </c:pt>
                <c:pt idx="141">
                  <c:v>9108.51</c:v>
                </c:pt>
                <c:pt idx="142">
                  <c:v>9096.7199999999993</c:v>
                </c:pt>
                <c:pt idx="143">
                  <c:v>9070.7199999999993</c:v>
                </c:pt>
                <c:pt idx="144">
                  <c:v>9154.4599999999991</c:v>
                </c:pt>
                <c:pt idx="145">
                  <c:v>9171.61</c:v>
                </c:pt>
                <c:pt idx="146">
                  <c:v>9286.56</c:v>
                </c:pt>
                <c:pt idx="147">
                  <c:v>9320.19</c:v>
                </c:pt>
                <c:pt idx="148">
                  <c:v>9280.9699999999993</c:v>
                </c:pt>
                <c:pt idx="149">
                  <c:v>9256.26</c:v>
                </c:pt>
                <c:pt idx="150">
                  <c:v>9370.07</c:v>
                </c:pt>
                <c:pt idx="151">
                  <c:v>9337.9500000000007</c:v>
                </c:pt>
                <c:pt idx="152">
                  <c:v>9241.4500000000007</c:v>
                </c:pt>
                <c:pt idx="153">
                  <c:v>9361.61</c:v>
                </c:pt>
                <c:pt idx="154">
                  <c:v>9398.19</c:v>
                </c:pt>
                <c:pt idx="155">
                  <c:v>9321.4</c:v>
                </c:pt>
                <c:pt idx="156">
                  <c:v>9135.34</c:v>
                </c:pt>
                <c:pt idx="157">
                  <c:v>9217.94</c:v>
                </c:pt>
                <c:pt idx="158">
                  <c:v>9279.16</c:v>
                </c:pt>
                <c:pt idx="159">
                  <c:v>9350.0499999999993</c:v>
                </c:pt>
                <c:pt idx="160">
                  <c:v>9505.9599999999991</c:v>
                </c:pt>
                <c:pt idx="161">
                  <c:v>9509.2800000000007</c:v>
                </c:pt>
                <c:pt idx="162">
                  <c:v>9539.2900000000009</c:v>
                </c:pt>
                <c:pt idx="163">
                  <c:v>9543.52</c:v>
                </c:pt>
                <c:pt idx="164">
                  <c:v>9580.6299999999992</c:v>
                </c:pt>
                <c:pt idx="165">
                  <c:v>9544.2000000000007</c:v>
                </c:pt>
                <c:pt idx="166">
                  <c:v>9496.2800000000007</c:v>
                </c:pt>
                <c:pt idx="167">
                  <c:v>9310.6</c:v>
                </c:pt>
                <c:pt idx="168">
                  <c:v>9280.67</c:v>
                </c:pt>
                <c:pt idx="169">
                  <c:v>9344.61</c:v>
                </c:pt>
                <c:pt idx="170">
                  <c:v>9441.27</c:v>
                </c:pt>
                <c:pt idx="171">
                  <c:v>9497.34</c:v>
                </c:pt>
                <c:pt idx="172">
                  <c:v>9547.2199999999993</c:v>
                </c:pt>
                <c:pt idx="173">
                  <c:v>9627.48</c:v>
                </c:pt>
                <c:pt idx="174">
                  <c:v>9605.41</c:v>
                </c:pt>
                <c:pt idx="175">
                  <c:v>9626.7999999999993</c:v>
                </c:pt>
                <c:pt idx="176">
                  <c:v>9683.41</c:v>
                </c:pt>
                <c:pt idx="177">
                  <c:v>9791.7099999999991</c:v>
                </c:pt>
                <c:pt idx="178">
                  <c:v>9783.92</c:v>
                </c:pt>
                <c:pt idx="179">
                  <c:v>9820.2000000000007</c:v>
                </c:pt>
                <c:pt idx="180">
                  <c:v>9778.86</c:v>
                </c:pt>
                <c:pt idx="181">
                  <c:v>9829.8700000000008</c:v>
                </c:pt>
                <c:pt idx="182">
                  <c:v>9748.5499999999993</c:v>
                </c:pt>
                <c:pt idx="183">
                  <c:v>9707.44</c:v>
                </c:pt>
                <c:pt idx="184">
                  <c:v>9665.19</c:v>
                </c:pt>
                <c:pt idx="185">
                  <c:v>9789.36</c:v>
                </c:pt>
                <c:pt idx="186">
                  <c:v>9742.2000000000007</c:v>
                </c:pt>
                <c:pt idx="187">
                  <c:v>9712.2800000000007</c:v>
                </c:pt>
                <c:pt idx="188">
                  <c:v>9509.2800000000007</c:v>
                </c:pt>
                <c:pt idx="189">
                  <c:v>9487.67</c:v>
                </c:pt>
                <c:pt idx="190">
                  <c:v>9599.75</c:v>
                </c:pt>
                <c:pt idx="191">
                  <c:v>9731.25</c:v>
                </c:pt>
                <c:pt idx="192">
                  <c:v>9725.58</c:v>
                </c:pt>
                <c:pt idx="193">
                  <c:v>9786.8700000000008</c:v>
                </c:pt>
                <c:pt idx="194">
                  <c:v>9864.94</c:v>
                </c:pt>
                <c:pt idx="195">
                  <c:v>9885.7999999999993</c:v>
                </c:pt>
                <c:pt idx="196">
                  <c:v>9871.06</c:v>
                </c:pt>
                <c:pt idx="197">
                  <c:v>10015.86</c:v>
                </c:pt>
                <c:pt idx="198">
                  <c:v>10062.94</c:v>
                </c:pt>
                <c:pt idx="199">
                  <c:v>9995.91</c:v>
                </c:pt>
                <c:pt idx="200">
                  <c:v>10092.19</c:v>
                </c:pt>
                <c:pt idx="201">
                  <c:v>10041.48</c:v>
                </c:pt>
                <c:pt idx="202">
                  <c:v>9949.36</c:v>
                </c:pt>
                <c:pt idx="203">
                  <c:v>10081.31</c:v>
                </c:pt>
                <c:pt idx="204">
                  <c:v>9972.18</c:v>
                </c:pt>
                <c:pt idx="205">
                  <c:v>9867.9599999999991</c:v>
                </c:pt>
                <c:pt idx="206">
                  <c:v>9882.17</c:v>
                </c:pt>
                <c:pt idx="207">
                  <c:v>9762.69</c:v>
                </c:pt>
                <c:pt idx="208">
                  <c:v>9962.58</c:v>
                </c:pt>
                <c:pt idx="209">
                  <c:v>9712.73</c:v>
                </c:pt>
              </c:numCache>
            </c:numRef>
          </c:val>
        </c:ser>
        <c:marker val="1"/>
        <c:axId val="137482240"/>
        <c:axId val="129513728"/>
      </c:lineChart>
      <c:dateAx>
        <c:axId val="127136512"/>
        <c:scaling>
          <c:orientation val="minMax"/>
        </c:scaling>
        <c:axPos val="b"/>
        <c:numFmt formatCode="m/d/yyyy" sourceLinked="1"/>
        <c:tickLblPos val="nextTo"/>
        <c:crossAx val="129512192"/>
        <c:crosses val="autoZero"/>
        <c:auto val="1"/>
        <c:lblOffset val="100"/>
      </c:dateAx>
      <c:valAx>
        <c:axId val="129512192"/>
        <c:scaling>
          <c:orientation val="minMax"/>
        </c:scaling>
        <c:axPos val="l"/>
        <c:majorGridlines/>
        <c:numFmt formatCode="&quot;$&quot;#,##0.00" sourceLinked="1"/>
        <c:tickLblPos val="nextTo"/>
        <c:crossAx val="127136512"/>
        <c:crosses val="autoZero"/>
        <c:crossBetween val="between"/>
      </c:valAx>
      <c:valAx>
        <c:axId val="129513728"/>
        <c:scaling>
          <c:orientation val="minMax"/>
        </c:scaling>
        <c:axPos val="r"/>
        <c:numFmt formatCode="_(* #,##0.00_);_(* \(#,##0.00\);_(* &quot;-&quot;??_);_(@_)" sourceLinked="1"/>
        <c:tickLblPos val="nextTo"/>
        <c:crossAx val="137482240"/>
        <c:crosses val="max"/>
        <c:crossBetween val="between"/>
      </c:valAx>
      <c:dateAx>
        <c:axId val="137482240"/>
        <c:scaling>
          <c:orientation val="minMax"/>
        </c:scaling>
        <c:delete val="1"/>
        <c:axPos val="b"/>
        <c:numFmt formatCode="m/d/yyyy" sourceLinked="1"/>
        <c:tickLblPos val="none"/>
        <c:crossAx val="129513728"/>
        <c:crosses val="autoZero"/>
        <c:auto val="1"/>
        <c:lblOffset val="100"/>
      </c:date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'Stock Prices'!$V$2</c:f>
              <c:strCache>
                <c:ptCount val="1"/>
                <c:pt idx="0">
                  <c:v>DE perf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'Stock Prices'!$V$3:$V$212</c:f>
              <c:numCache>
                <c:formatCode>0%</c:formatCode>
                <c:ptCount val="210"/>
                <c:pt idx="0">
                  <c:v>1</c:v>
                </c:pt>
                <c:pt idx="1">
                  <c:v>1.033210332103321</c:v>
                </c:pt>
                <c:pt idx="2">
                  <c:v>1.0738007380073802</c:v>
                </c:pt>
                <c:pt idx="3">
                  <c:v>1.0275522755227553</c:v>
                </c:pt>
                <c:pt idx="4">
                  <c:v>1.0885608856088562</c:v>
                </c:pt>
                <c:pt idx="5">
                  <c:v>1.1079950799507996</c:v>
                </c:pt>
                <c:pt idx="6">
                  <c:v>1.0012300123001232</c:v>
                </c:pt>
                <c:pt idx="7">
                  <c:v>0.9825338253382534</c:v>
                </c:pt>
                <c:pt idx="8">
                  <c:v>0.95153751537515374</c:v>
                </c:pt>
                <c:pt idx="9">
                  <c:v>0.95498154981549821</c:v>
                </c:pt>
                <c:pt idx="10">
                  <c:v>0.96088560885608865</c:v>
                </c:pt>
                <c:pt idx="11">
                  <c:v>0.89840098400984025</c:v>
                </c:pt>
                <c:pt idx="12">
                  <c:v>0.94661746617466169</c:v>
                </c:pt>
                <c:pt idx="13">
                  <c:v>0.902829028290283</c:v>
                </c:pt>
                <c:pt idx="14">
                  <c:v>0.88216482164821652</c:v>
                </c:pt>
                <c:pt idx="15">
                  <c:v>0.85092250922509238</c:v>
                </c:pt>
                <c:pt idx="16">
                  <c:v>0.86494464944649441</c:v>
                </c:pt>
                <c:pt idx="17">
                  <c:v>0.91193111931119319</c:v>
                </c:pt>
                <c:pt idx="18">
                  <c:v>0.86740467404674049</c:v>
                </c:pt>
                <c:pt idx="19">
                  <c:v>0.83690036900369014</c:v>
                </c:pt>
                <c:pt idx="20">
                  <c:v>0.84551045510455103</c:v>
                </c:pt>
                <c:pt idx="21">
                  <c:v>0.86765067650676519</c:v>
                </c:pt>
                <c:pt idx="22">
                  <c:v>0.90332103321033208</c:v>
                </c:pt>
                <c:pt idx="23">
                  <c:v>0.95498154981549821</c:v>
                </c:pt>
                <c:pt idx="24">
                  <c:v>1.0073800738007381</c:v>
                </c:pt>
                <c:pt idx="25">
                  <c:v>0.97859778597785985</c:v>
                </c:pt>
                <c:pt idx="26">
                  <c:v>0.92521525215252154</c:v>
                </c:pt>
                <c:pt idx="27">
                  <c:v>0.92226322263222638</c:v>
                </c:pt>
                <c:pt idx="28">
                  <c:v>0.89864698646986474</c:v>
                </c:pt>
                <c:pt idx="29">
                  <c:v>0.86986469864698646</c:v>
                </c:pt>
                <c:pt idx="30">
                  <c:v>0.80688806888068876</c:v>
                </c:pt>
                <c:pt idx="31">
                  <c:v>0.77638376383763841</c:v>
                </c:pt>
                <c:pt idx="32">
                  <c:v>0.73185731857318581</c:v>
                </c:pt>
                <c:pt idx="33">
                  <c:v>0.69594095940959411</c:v>
                </c:pt>
                <c:pt idx="34">
                  <c:v>0.65018450184501841</c:v>
                </c:pt>
                <c:pt idx="35">
                  <c:v>0.68536285362853633</c:v>
                </c:pt>
                <c:pt idx="36">
                  <c:v>0.65067650676506761</c:v>
                </c:pt>
                <c:pt idx="37">
                  <c:v>0.65485854858548587</c:v>
                </c:pt>
                <c:pt idx="38">
                  <c:v>0.66223862238622389</c:v>
                </c:pt>
                <c:pt idx="39">
                  <c:v>0.5982779827798278</c:v>
                </c:pt>
                <c:pt idx="40">
                  <c:v>0.60934809348093477</c:v>
                </c:pt>
                <c:pt idx="41">
                  <c:v>0.64846248462484624</c:v>
                </c:pt>
                <c:pt idx="42">
                  <c:v>0.61008610086100867</c:v>
                </c:pt>
                <c:pt idx="43">
                  <c:v>0.61451414514145142</c:v>
                </c:pt>
                <c:pt idx="44">
                  <c:v>0.62115621156211565</c:v>
                </c:pt>
                <c:pt idx="45">
                  <c:v>0.67060270602706029</c:v>
                </c:pt>
                <c:pt idx="46">
                  <c:v>0.69102091020910206</c:v>
                </c:pt>
                <c:pt idx="47">
                  <c:v>0.72029520295202953</c:v>
                </c:pt>
                <c:pt idx="48">
                  <c:v>0.7143911439114391</c:v>
                </c:pt>
                <c:pt idx="49">
                  <c:v>0.72521525215252158</c:v>
                </c:pt>
                <c:pt idx="50">
                  <c:v>0.74046740467404681</c:v>
                </c:pt>
                <c:pt idx="51">
                  <c:v>0.74833948339483403</c:v>
                </c:pt>
                <c:pt idx="52">
                  <c:v>0.76678966789667902</c:v>
                </c:pt>
                <c:pt idx="53">
                  <c:v>0.73997539975399751</c:v>
                </c:pt>
                <c:pt idx="54">
                  <c:v>0.82878228782287822</c:v>
                </c:pt>
                <c:pt idx="55">
                  <c:v>0.84255842558425587</c:v>
                </c:pt>
                <c:pt idx="56">
                  <c:v>0.83517835178351796</c:v>
                </c:pt>
                <c:pt idx="57">
                  <c:v>0.86543665436654371</c:v>
                </c:pt>
                <c:pt idx="58">
                  <c:v>0.85141451414514147</c:v>
                </c:pt>
                <c:pt idx="59">
                  <c:v>0.78671586715867159</c:v>
                </c:pt>
                <c:pt idx="60">
                  <c:v>0.79803198031980316</c:v>
                </c:pt>
                <c:pt idx="61">
                  <c:v>0.83198031980319809</c:v>
                </c:pt>
                <c:pt idx="62">
                  <c:v>0.87576875768757689</c:v>
                </c:pt>
                <c:pt idx="63">
                  <c:v>0.90578105781057816</c:v>
                </c:pt>
                <c:pt idx="64">
                  <c:v>0.89741697416974164</c:v>
                </c:pt>
                <c:pt idx="65">
                  <c:v>0.84944649446494469</c:v>
                </c:pt>
                <c:pt idx="66">
                  <c:v>0.83591635916359164</c:v>
                </c:pt>
                <c:pt idx="67">
                  <c:v>0.90971709717097171</c:v>
                </c:pt>
                <c:pt idx="68">
                  <c:v>0.90971709717097171</c:v>
                </c:pt>
                <c:pt idx="69">
                  <c:v>0.89889298892988934</c:v>
                </c:pt>
                <c:pt idx="70">
                  <c:v>0.95030750307503087</c:v>
                </c:pt>
                <c:pt idx="71">
                  <c:v>0.97638376383763836</c:v>
                </c:pt>
                <c:pt idx="72">
                  <c:v>0.95768757687576878</c:v>
                </c:pt>
                <c:pt idx="73">
                  <c:v>0.89151291512915132</c:v>
                </c:pt>
                <c:pt idx="74">
                  <c:v>0.92029520295202949</c:v>
                </c:pt>
                <c:pt idx="75">
                  <c:v>0.95153751537515374</c:v>
                </c:pt>
                <c:pt idx="76">
                  <c:v>0.94292742927429274</c:v>
                </c:pt>
                <c:pt idx="77">
                  <c:v>0.98376383763837649</c:v>
                </c:pt>
                <c:pt idx="78">
                  <c:v>0.9544895448954489</c:v>
                </c:pt>
                <c:pt idx="79">
                  <c:v>0.93357933579335806</c:v>
                </c:pt>
                <c:pt idx="80">
                  <c:v>0.97638376383763836</c:v>
                </c:pt>
                <c:pt idx="81">
                  <c:v>1.0017220172201722</c:v>
                </c:pt>
                <c:pt idx="82">
                  <c:v>1.0410824108241084</c:v>
                </c:pt>
                <c:pt idx="83">
                  <c:v>1.0944649446494465</c:v>
                </c:pt>
                <c:pt idx="84">
                  <c:v>1.1023370233702339</c:v>
                </c:pt>
                <c:pt idx="85">
                  <c:v>1.1424354243542436</c:v>
                </c:pt>
                <c:pt idx="86">
                  <c:v>1.0634686346863469</c:v>
                </c:pt>
                <c:pt idx="87">
                  <c:v>1.090528905289053</c:v>
                </c:pt>
                <c:pt idx="88">
                  <c:v>1.0639606396063961</c:v>
                </c:pt>
                <c:pt idx="89">
                  <c:v>1.0612546125461255</c:v>
                </c:pt>
                <c:pt idx="90">
                  <c:v>0.99704797047970484</c:v>
                </c:pt>
                <c:pt idx="91">
                  <c:v>1.0145141451414514</c:v>
                </c:pt>
                <c:pt idx="92">
                  <c:v>1.0177121771217712</c:v>
                </c:pt>
                <c:pt idx="93">
                  <c:v>1.0797047970479705</c:v>
                </c:pt>
                <c:pt idx="94">
                  <c:v>1.0639606396063961</c:v>
                </c:pt>
                <c:pt idx="95">
                  <c:v>1.0762607626076262</c:v>
                </c:pt>
                <c:pt idx="96">
                  <c:v>1.0093480934809349</c:v>
                </c:pt>
                <c:pt idx="97">
                  <c:v>1.0174661746617466</c:v>
                </c:pt>
                <c:pt idx="98">
                  <c:v>1.0388683886838868</c:v>
                </c:pt>
                <c:pt idx="99">
                  <c:v>1.0388683886838868</c:v>
                </c:pt>
                <c:pt idx="100">
                  <c:v>1.0162361623616236</c:v>
                </c:pt>
                <c:pt idx="101">
                  <c:v>1.0555965559655596</c:v>
                </c:pt>
                <c:pt idx="102">
                  <c:v>1.1402214022140222</c:v>
                </c:pt>
                <c:pt idx="103">
                  <c:v>1.1264452644526446</c:v>
                </c:pt>
                <c:pt idx="104">
                  <c:v>1.08610086100861</c:v>
                </c:pt>
                <c:pt idx="105">
                  <c:v>1.1271832718327184</c:v>
                </c:pt>
                <c:pt idx="106">
                  <c:v>1.1284132841328414</c:v>
                </c:pt>
                <c:pt idx="107">
                  <c:v>1.1121771217712177</c:v>
                </c:pt>
                <c:pt idx="108">
                  <c:v>1.1153751537515377</c:v>
                </c:pt>
                <c:pt idx="109">
                  <c:v>1.1099630996309964</c:v>
                </c:pt>
                <c:pt idx="110">
                  <c:v>1.0944649446494465</c:v>
                </c:pt>
                <c:pt idx="111">
                  <c:v>1.0870848708487084</c:v>
                </c:pt>
                <c:pt idx="112">
                  <c:v>1.0464944649446495</c:v>
                </c:pt>
                <c:pt idx="113">
                  <c:v>1.0105781057810579</c:v>
                </c:pt>
                <c:pt idx="114">
                  <c:v>0.99434194341943427</c:v>
                </c:pt>
                <c:pt idx="115">
                  <c:v>0.9827798277982781</c:v>
                </c:pt>
                <c:pt idx="116">
                  <c:v>0.97269372693726941</c:v>
                </c:pt>
                <c:pt idx="117">
                  <c:v>0.94514145141451422</c:v>
                </c:pt>
                <c:pt idx="118">
                  <c:v>0.95301353013530143</c:v>
                </c:pt>
                <c:pt idx="119">
                  <c:v>0.97097170971709723</c:v>
                </c:pt>
                <c:pt idx="120">
                  <c:v>1.0223862238622388</c:v>
                </c:pt>
                <c:pt idx="121">
                  <c:v>1.0211562115621156</c:v>
                </c:pt>
                <c:pt idx="122">
                  <c:v>1.0302583025830259</c:v>
                </c:pt>
                <c:pt idx="123">
                  <c:v>0.97662976629766307</c:v>
                </c:pt>
                <c:pt idx="124">
                  <c:v>0.98671586715867166</c:v>
                </c:pt>
                <c:pt idx="125">
                  <c:v>0.94169741697416975</c:v>
                </c:pt>
                <c:pt idx="126">
                  <c:v>0.9293972939729398</c:v>
                </c:pt>
                <c:pt idx="127">
                  <c:v>0.87945879458794596</c:v>
                </c:pt>
                <c:pt idx="128">
                  <c:v>0.87601476014760149</c:v>
                </c:pt>
                <c:pt idx="129">
                  <c:v>0.87183271832718323</c:v>
                </c:pt>
                <c:pt idx="130">
                  <c:v>0.86297662976629763</c:v>
                </c:pt>
                <c:pt idx="131">
                  <c:v>0.89446494464944648</c:v>
                </c:pt>
                <c:pt idx="132">
                  <c:v>0.90135301353013531</c:v>
                </c:pt>
                <c:pt idx="133">
                  <c:v>0.94514145141451422</c:v>
                </c:pt>
                <c:pt idx="134">
                  <c:v>0.95325953259532603</c:v>
                </c:pt>
                <c:pt idx="135">
                  <c:v>0.9382533825338254</c:v>
                </c:pt>
                <c:pt idx="136">
                  <c:v>0.97269372693726941</c:v>
                </c:pt>
                <c:pt idx="137">
                  <c:v>0.9908979089790898</c:v>
                </c:pt>
                <c:pt idx="138">
                  <c:v>0.9817958179581795</c:v>
                </c:pt>
                <c:pt idx="139">
                  <c:v>1.0290282902829029</c:v>
                </c:pt>
                <c:pt idx="140">
                  <c:v>1.0354243542435426</c:v>
                </c:pt>
                <c:pt idx="141">
                  <c:v>1.0442804428044281</c:v>
                </c:pt>
                <c:pt idx="142">
                  <c:v>1.0300123001230013</c:v>
                </c:pt>
                <c:pt idx="143">
                  <c:v>1.0066420664206643</c:v>
                </c:pt>
                <c:pt idx="144">
                  <c:v>1.0479704797047971</c:v>
                </c:pt>
                <c:pt idx="145">
                  <c:v>1.0691266912669126</c:v>
                </c:pt>
                <c:pt idx="146">
                  <c:v>1.1107011070110702</c:v>
                </c:pt>
                <c:pt idx="147">
                  <c:v>1.1156211562115621</c:v>
                </c:pt>
                <c:pt idx="148">
                  <c:v>1.1109471094710948</c:v>
                </c:pt>
                <c:pt idx="149">
                  <c:v>1.1087330873308734</c:v>
                </c:pt>
                <c:pt idx="150">
                  <c:v>1.1318573185731857</c:v>
                </c:pt>
                <c:pt idx="151">
                  <c:v>1.1126691266912669</c:v>
                </c:pt>
                <c:pt idx="152">
                  <c:v>1.0964329643296433</c:v>
                </c:pt>
                <c:pt idx="153">
                  <c:v>1.1195571955719557</c:v>
                </c:pt>
                <c:pt idx="154">
                  <c:v>1.1153751537515377</c:v>
                </c:pt>
                <c:pt idx="155">
                  <c:v>1.0885608856088562</c:v>
                </c:pt>
                <c:pt idx="156">
                  <c:v>1.0381303813038132</c:v>
                </c:pt>
                <c:pt idx="157">
                  <c:v>1.1020910209102091</c:v>
                </c:pt>
                <c:pt idx="158">
                  <c:v>1.070110701107011</c:v>
                </c:pt>
                <c:pt idx="159">
                  <c:v>1.0752767527675278</c:v>
                </c:pt>
                <c:pt idx="160">
                  <c:v>1.0949569495694957</c:v>
                </c:pt>
                <c:pt idx="161">
                  <c:v>1.1084870848708488</c:v>
                </c:pt>
                <c:pt idx="162">
                  <c:v>1.1318573185731857</c:v>
                </c:pt>
                <c:pt idx="163">
                  <c:v>1.1030750307503077</c:v>
                </c:pt>
                <c:pt idx="164">
                  <c:v>1.1015990159901599</c:v>
                </c:pt>
                <c:pt idx="165">
                  <c:v>1.08610086100861</c:v>
                </c:pt>
                <c:pt idx="166">
                  <c:v>1.0656826568265683</c:v>
                </c:pt>
                <c:pt idx="167">
                  <c:v>1.0386223862238622</c:v>
                </c:pt>
                <c:pt idx="168">
                  <c:v>1.0076260762607627</c:v>
                </c:pt>
                <c:pt idx="169">
                  <c:v>1.0076260762607627</c:v>
                </c:pt>
                <c:pt idx="170">
                  <c:v>1.0309963099630997</c:v>
                </c:pt>
                <c:pt idx="171">
                  <c:v>1.0457564575645757</c:v>
                </c:pt>
                <c:pt idx="172">
                  <c:v>1.0514145141451416</c:v>
                </c:pt>
                <c:pt idx="173">
                  <c:v>1.0519065190651906</c:v>
                </c:pt>
                <c:pt idx="174">
                  <c:v>1.0511685116851168</c:v>
                </c:pt>
                <c:pt idx="175">
                  <c:v>1.0573185731857317</c:v>
                </c:pt>
                <c:pt idx="176">
                  <c:v>1.104059040590406</c:v>
                </c:pt>
                <c:pt idx="177">
                  <c:v>1.1047970479704796</c:v>
                </c:pt>
                <c:pt idx="178">
                  <c:v>1.122509225092251</c:v>
                </c:pt>
                <c:pt idx="179">
                  <c:v>1.1015990159901599</c:v>
                </c:pt>
                <c:pt idx="180">
                  <c:v>1.0969249692496925</c:v>
                </c:pt>
                <c:pt idx="181">
                  <c:v>1.1289052890528906</c:v>
                </c:pt>
                <c:pt idx="182">
                  <c:v>1.1094710947109472</c:v>
                </c:pt>
                <c:pt idx="183">
                  <c:v>1.08610086100861</c:v>
                </c:pt>
                <c:pt idx="184">
                  <c:v>1.0740467404674046</c:v>
                </c:pt>
                <c:pt idx="185">
                  <c:v>1.0472324723247233</c:v>
                </c:pt>
                <c:pt idx="186">
                  <c:v>1.0627306273062731</c:v>
                </c:pt>
                <c:pt idx="187">
                  <c:v>1.0558425584255844</c:v>
                </c:pt>
                <c:pt idx="188">
                  <c:v>1.018450184501845</c:v>
                </c:pt>
                <c:pt idx="189">
                  <c:v>1.0118081180811809</c:v>
                </c:pt>
                <c:pt idx="190">
                  <c:v>1.0361623616236162</c:v>
                </c:pt>
                <c:pt idx="191">
                  <c:v>1.0605166051660517</c:v>
                </c:pt>
                <c:pt idx="192">
                  <c:v>1.0487084870848709</c:v>
                </c:pt>
                <c:pt idx="193">
                  <c:v>1.0607626076260763</c:v>
                </c:pt>
                <c:pt idx="194">
                  <c:v>1.0570725707257074</c:v>
                </c:pt>
                <c:pt idx="195">
                  <c:v>1.0482164821648217</c:v>
                </c:pt>
                <c:pt idx="196">
                  <c:v>1.04920049200492</c:v>
                </c:pt>
                <c:pt idx="197">
                  <c:v>1.0762607626076262</c:v>
                </c:pt>
                <c:pt idx="198">
                  <c:v>1.0836408364083641</c:v>
                </c:pt>
                <c:pt idx="199">
                  <c:v>1.0833948339483395</c:v>
                </c:pt>
                <c:pt idx="200">
                  <c:v>1.1325953259532595</c:v>
                </c:pt>
                <c:pt idx="201">
                  <c:v>1.1318573185731857</c:v>
                </c:pt>
                <c:pt idx="202">
                  <c:v>1.1832718327183274</c:v>
                </c:pt>
                <c:pt idx="203">
                  <c:v>1.1901599015990161</c:v>
                </c:pt>
                <c:pt idx="204">
                  <c:v>1.1827798277982779</c:v>
                </c:pt>
                <c:pt idx="205">
                  <c:v>1.1817958179581796</c:v>
                </c:pt>
                <c:pt idx="206">
                  <c:v>1.1542435424354245</c:v>
                </c:pt>
                <c:pt idx="207">
                  <c:v>1.1173431734317345</c:v>
                </c:pt>
                <c:pt idx="208">
                  <c:v>1.1687576875768757</c:v>
                </c:pt>
                <c:pt idx="209">
                  <c:v>1.120541205412054</c:v>
                </c:pt>
              </c:numCache>
            </c:numRef>
          </c:val>
        </c:ser>
        <c:ser>
          <c:idx val="1"/>
          <c:order val="1"/>
          <c:tx>
            <c:strRef>
              <c:f>'Stock Prices'!$W$2</c:f>
              <c:strCache>
                <c:ptCount val="1"/>
                <c:pt idx="0">
                  <c:v>CAT perf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'Stock Prices'!$W$3:$W$212</c:f>
              <c:numCache>
                <c:formatCode>0%</c:formatCode>
                <c:ptCount val="210"/>
                <c:pt idx="0">
                  <c:v>1</c:v>
                </c:pt>
                <c:pt idx="1">
                  <c:v>0.98241317898486202</c:v>
                </c:pt>
                <c:pt idx="2">
                  <c:v>0.97640249332146034</c:v>
                </c:pt>
                <c:pt idx="3">
                  <c:v>0.9309884238646482</c:v>
                </c:pt>
                <c:pt idx="4">
                  <c:v>0.93855743544078352</c:v>
                </c:pt>
                <c:pt idx="5">
                  <c:v>0.92097061442564554</c:v>
                </c:pt>
                <c:pt idx="6">
                  <c:v>0.87822796081923427</c:v>
                </c:pt>
                <c:pt idx="7">
                  <c:v>0.88268032056990198</c:v>
                </c:pt>
                <c:pt idx="8">
                  <c:v>0.83882457702582369</c:v>
                </c:pt>
                <c:pt idx="9">
                  <c:v>0.84884238646482635</c:v>
                </c:pt>
                <c:pt idx="10">
                  <c:v>0.85218165627782727</c:v>
                </c:pt>
                <c:pt idx="11">
                  <c:v>0.82569011576135354</c:v>
                </c:pt>
                <c:pt idx="12">
                  <c:v>0.85218165627782727</c:v>
                </c:pt>
                <c:pt idx="13">
                  <c:v>0.80231522707034719</c:v>
                </c:pt>
                <c:pt idx="14">
                  <c:v>0.76847729296527167</c:v>
                </c:pt>
                <c:pt idx="15">
                  <c:v>0.70414069456812101</c:v>
                </c:pt>
                <c:pt idx="16">
                  <c:v>0.69657168299198569</c:v>
                </c:pt>
                <c:pt idx="17">
                  <c:v>0.71104185218165628</c:v>
                </c:pt>
                <c:pt idx="18">
                  <c:v>0.6863312555654496</c:v>
                </c:pt>
                <c:pt idx="19">
                  <c:v>0.66473731077471054</c:v>
                </c:pt>
                <c:pt idx="20">
                  <c:v>0.6527159394479074</c:v>
                </c:pt>
                <c:pt idx="21">
                  <c:v>0.64626001780943898</c:v>
                </c:pt>
                <c:pt idx="22">
                  <c:v>0.65939447907390913</c:v>
                </c:pt>
                <c:pt idx="23">
                  <c:v>0.68121104185218162</c:v>
                </c:pt>
                <c:pt idx="24">
                  <c:v>0.71727515583259127</c:v>
                </c:pt>
                <c:pt idx="25">
                  <c:v>0.7050311665182547</c:v>
                </c:pt>
                <c:pt idx="26">
                  <c:v>0.66629563668744429</c:v>
                </c:pt>
                <c:pt idx="27">
                  <c:v>0.67074799643811212</c:v>
                </c:pt>
                <c:pt idx="28">
                  <c:v>0.66852181656277831</c:v>
                </c:pt>
                <c:pt idx="29">
                  <c:v>0.66674087266251114</c:v>
                </c:pt>
                <c:pt idx="30">
                  <c:v>0.62444345503116649</c:v>
                </c:pt>
                <c:pt idx="31">
                  <c:v>0.61286731967943009</c:v>
                </c:pt>
                <c:pt idx="32">
                  <c:v>0.58236865538735527</c:v>
                </c:pt>
                <c:pt idx="33">
                  <c:v>0.57457702582368653</c:v>
                </c:pt>
                <c:pt idx="34">
                  <c:v>0.54140694568121106</c:v>
                </c:pt>
                <c:pt idx="35">
                  <c:v>0.56121994657168295</c:v>
                </c:pt>
                <c:pt idx="36">
                  <c:v>0.53940338379341046</c:v>
                </c:pt>
                <c:pt idx="37">
                  <c:v>0.5220391807658058</c:v>
                </c:pt>
                <c:pt idx="38">
                  <c:v>0.53027604630454139</c:v>
                </c:pt>
                <c:pt idx="39">
                  <c:v>0.47773820124666072</c:v>
                </c:pt>
                <c:pt idx="40">
                  <c:v>0.48419412288512909</c:v>
                </c:pt>
                <c:pt idx="41">
                  <c:v>0.54830810329474622</c:v>
                </c:pt>
                <c:pt idx="42">
                  <c:v>0.506233303650935</c:v>
                </c:pt>
                <c:pt idx="43">
                  <c:v>0.50066785396260016</c:v>
                </c:pt>
                <c:pt idx="44">
                  <c:v>0.51536064113980407</c:v>
                </c:pt>
                <c:pt idx="45">
                  <c:v>0.5712377560106856</c:v>
                </c:pt>
                <c:pt idx="46">
                  <c:v>0.56700801424755121</c:v>
                </c:pt>
                <c:pt idx="47">
                  <c:v>0.58236865538735527</c:v>
                </c:pt>
                <c:pt idx="48">
                  <c:v>0.57702582368655386</c:v>
                </c:pt>
                <c:pt idx="49">
                  <c:v>0.56923419412288512</c:v>
                </c:pt>
                <c:pt idx="50">
                  <c:v>0.57813891362422076</c:v>
                </c:pt>
                <c:pt idx="51">
                  <c:v>0.59194122885129119</c:v>
                </c:pt>
                <c:pt idx="52">
                  <c:v>0.61219946571682993</c:v>
                </c:pt>
                <c:pt idx="53">
                  <c:v>0.58325912733748886</c:v>
                </c:pt>
                <c:pt idx="54">
                  <c:v>0.63846838824577024</c:v>
                </c:pt>
                <c:pt idx="55">
                  <c:v>0.63357079252003556</c:v>
                </c:pt>
                <c:pt idx="56">
                  <c:v>0.62310774710596606</c:v>
                </c:pt>
                <c:pt idx="57">
                  <c:v>0.66340160284951022</c:v>
                </c:pt>
                <c:pt idx="58">
                  <c:v>0.65405164737310773</c:v>
                </c:pt>
                <c:pt idx="59">
                  <c:v>0.59327693677649151</c:v>
                </c:pt>
                <c:pt idx="60">
                  <c:v>0.60262689225289401</c:v>
                </c:pt>
                <c:pt idx="61">
                  <c:v>0.62466607301869981</c:v>
                </c:pt>
                <c:pt idx="62">
                  <c:v>0.67965271593944787</c:v>
                </c:pt>
                <c:pt idx="63">
                  <c:v>0.69278717720391803</c:v>
                </c:pt>
                <c:pt idx="64">
                  <c:v>0.6747551202137132</c:v>
                </c:pt>
                <c:pt idx="65">
                  <c:v>0.63468388245770258</c:v>
                </c:pt>
                <c:pt idx="66">
                  <c:v>0.63713268032056991</c:v>
                </c:pt>
                <c:pt idx="67">
                  <c:v>0.70080142475512019</c:v>
                </c:pt>
                <c:pt idx="68">
                  <c:v>0.71460373998219051</c:v>
                </c:pt>
                <c:pt idx="69">
                  <c:v>0.70458593054318785</c:v>
                </c:pt>
                <c:pt idx="70">
                  <c:v>0.71148708815672301</c:v>
                </c:pt>
                <c:pt idx="71">
                  <c:v>0.71393588601959035</c:v>
                </c:pt>
                <c:pt idx="72">
                  <c:v>0.70480854853072128</c:v>
                </c:pt>
                <c:pt idx="73">
                  <c:v>0.66540516473731082</c:v>
                </c:pt>
                <c:pt idx="74">
                  <c:v>0.6852181656277827</c:v>
                </c:pt>
                <c:pt idx="75">
                  <c:v>0.70837043633125552</c:v>
                </c:pt>
                <c:pt idx="76">
                  <c:v>0.70837043633125552</c:v>
                </c:pt>
                <c:pt idx="77">
                  <c:v>0.73397150489759566</c:v>
                </c:pt>
                <c:pt idx="78">
                  <c:v>0.72885129118432768</c:v>
                </c:pt>
                <c:pt idx="79">
                  <c:v>0.7154942119323241</c:v>
                </c:pt>
                <c:pt idx="80">
                  <c:v>0.7353072128227961</c:v>
                </c:pt>
                <c:pt idx="81">
                  <c:v>0.77671415850400716</c:v>
                </c:pt>
                <c:pt idx="82">
                  <c:v>0.81322350845948355</c:v>
                </c:pt>
                <c:pt idx="83">
                  <c:v>0.83993766696349059</c:v>
                </c:pt>
                <c:pt idx="84">
                  <c:v>0.86019590382902933</c:v>
                </c:pt>
                <c:pt idx="85">
                  <c:v>0.87310774710596606</c:v>
                </c:pt>
                <c:pt idx="86">
                  <c:v>0.82769367764915402</c:v>
                </c:pt>
                <c:pt idx="87">
                  <c:v>0.86531611754229731</c:v>
                </c:pt>
                <c:pt idx="88">
                  <c:v>0.83882457702582369</c:v>
                </c:pt>
                <c:pt idx="89">
                  <c:v>0.83081032947462152</c:v>
                </c:pt>
                <c:pt idx="90">
                  <c:v>0.7876224398931434</c:v>
                </c:pt>
                <c:pt idx="91">
                  <c:v>0.78739982190560986</c:v>
                </c:pt>
                <c:pt idx="92">
                  <c:v>0.78005342831700797</c:v>
                </c:pt>
                <c:pt idx="93">
                  <c:v>0.82457702582368653</c:v>
                </c:pt>
                <c:pt idx="94">
                  <c:v>0.82212822796081919</c:v>
                </c:pt>
                <c:pt idx="95">
                  <c:v>0.81411398040961702</c:v>
                </c:pt>
                <c:pt idx="96">
                  <c:v>0.77582368655387357</c:v>
                </c:pt>
                <c:pt idx="97">
                  <c:v>0.74888691006233299</c:v>
                </c:pt>
                <c:pt idx="98">
                  <c:v>0.76402493321460374</c:v>
                </c:pt>
                <c:pt idx="99">
                  <c:v>0.76513802315227064</c:v>
                </c:pt>
                <c:pt idx="100">
                  <c:v>0.7551202137132681</c:v>
                </c:pt>
                <c:pt idx="101">
                  <c:v>0.7740427426536064</c:v>
                </c:pt>
                <c:pt idx="102">
                  <c:v>0.81967943009795186</c:v>
                </c:pt>
                <c:pt idx="103">
                  <c:v>0.81745325022261794</c:v>
                </c:pt>
                <c:pt idx="104">
                  <c:v>0.80008904719501328</c:v>
                </c:pt>
                <c:pt idx="105">
                  <c:v>0.82991985752448794</c:v>
                </c:pt>
                <c:pt idx="106">
                  <c:v>0.83971504897595717</c:v>
                </c:pt>
                <c:pt idx="107">
                  <c:v>0.84194122885129119</c:v>
                </c:pt>
                <c:pt idx="108">
                  <c:v>0.83459483526268918</c:v>
                </c:pt>
                <c:pt idx="109">
                  <c:v>0.8212377560106856</c:v>
                </c:pt>
                <c:pt idx="110">
                  <c:v>0.82101513802315229</c:v>
                </c:pt>
                <c:pt idx="111">
                  <c:v>0.82346393588601963</c:v>
                </c:pt>
                <c:pt idx="112">
                  <c:v>0.78851291184327699</c:v>
                </c:pt>
                <c:pt idx="113">
                  <c:v>0.7762689225289402</c:v>
                </c:pt>
                <c:pt idx="114">
                  <c:v>0.75957257346393581</c:v>
                </c:pt>
                <c:pt idx="115">
                  <c:v>0.74376669634906489</c:v>
                </c:pt>
                <c:pt idx="116">
                  <c:v>0.73441674087266251</c:v>
                </c:pt>
                <c:pt idx="117">
                  <c:v>0.70636687444345503</c:v>
                </c:pt>
                <c:pt idx="118">
                  <c:v>0.72039180765805877</c:v>
                </c:pt>
                <c:pt idx="119">
                  <c:v>0.7290739091718611</c:v>
                </c:pt>
                <c:pt idx="120">
                  <c:v>0.75289403383793407</c:v>
                </c:pt>
                <c:pt idx="121">
                  <c:v>0.75445235975066782</c:v>
                </c:pt>
                <c:pt idx="122">
                  <c:v>0.75823686553873559</c:v>
                </c:pt>
                <c:pt idx="123">
                  <c:v>0.72128227960819224</c:v>
                </c:pt>
                <c:pt idx="124">
                  <c:v>0.72439893143365974</c:v>
                </c:pt>
                <c:pt idx="125">
                  <c:v>0.69278717720391803</c:v>
                </c:pt>
                <c:pt idx="126">
                  <c:v>0.69189670525378444</c:v>
                </c:pt>
                <c:pt idx="127">
                  <c:v>0.66117542297417631</c:v>
                </c:pt>
                <c:pt idx="128">
                  <c:v>0.6674087266251113</c:v>
                </c:pt>
                <c:pt idx="129">
                  <c:v>0.66896705253784505</c:v>
                </c:pt>
                <c:pt idx="130">
                  <c:v>0.66629563668744429</c:v>
                </c:pt>
                <c:pt idx="131">
                  <c:v>0.69412288512911835</c:v>
                </c:pt>
                <c:pt idx="132">
                  <c:v>0.69701691896705253</c:v>
                </c:pt>
                <c:pt idx="133">
                  <c:v>0.73864648263579691</c:v>
                </c:pt>
                <c:pt idx="134">
                  <c:v>0.75467497773820114</c:v>
                </c:pt>
                <c:pt idx="135">
                  <c:v>0.75133570792520032</c:v>
                </c:pt>
                <c:pt idx="136">
                  <c:v>0.81010685663401605</c:v>
                </c:pt>
                <c:pt idx="137">
                  <c:v>0.87221727515583258</c:v>
                </c:pt>
                <c:pt idx="138">
                  <c:v>0.85440783615316118</c:v>
                </c:pt>
                <c:pt idx="139">
                  <c:v>0.91184327693677647</c:v>
                </c:pt>
                <c:pt idx="140">
                  <c:v>0.92831700801424755</c:v>
                </c:pt>
                <c:pt idx="141">
                  <c:v>0.94723953695458585</c:v>
                </c:pt>
                <c:pt idx="142">
                  <c:v>0.94813000890471955</c:v>
                </c:pt>
                <c:pt idx="143">
                  <c:v>0.92453250222617989</c:v>
                </c:pt>
                <c:pt idx="144">
                  <c:v>0.95948352626892253</c:v>
                </c:pt>
                <c:pt idx="145">
                  <c:v>0.97373107747105969</c:v>
                </c:pt>
                <c:pt idx="146">
                  <c:v>0.99732858414959924</c:v>
                </c:pt>
                <c:pt idx="147">
                  <c:v>1.0585485307212821</c:v>
                </c:pt>
                <c:pt idx="148">
                  <c:v>1.0307212822796081</c:v>
                </c:pt>
                <c:pt idx="149">
                  <c:v>1.0418521816562778</c:v>
                </c:pt>
                <c:pt idx="150">
                  <c:v>1.056099732858415</c:v>
                </c:pt>
                <c:pt idx="151">
                  <c:v>1.0420747996438113</c:v>
                </c:pt>
                <c:pt idx="152">
                  <c:v>1.0229296527159395</c:v>
                </c:pt>
                <c:pt idx="153">
                  <c:v>1.0516473731077471</c:v>
                </c:pt>
                <c:pt idx="154">
                  <c:v>1.042520035618878</c:v>
                </c:pt>
                <c:pt idx="155">
                  <c:v>1.0166963490650045</c:v>
                </c:pt>
                <c:pt idx="156">
                  <c:v>0.97128227960819236</c:v>
                </c:pt>
                <c:pt idx="157">
                  <c:v>0.99710596616206582</c:v>
                </c:pt>
                <c:pt idx="158">
                  <c:v>0.99844167408726625</c:v>
                </c:pt>
                <c:pt idx="159">
                  <c:v>1.0055654496883348</c:v>
                </c:pt>
                <c:pt idx="160">
                  <c:v>1.0454140694568121</c:v>
                </c:pt>
                <c:pt idx="161">
                  <c:v>1.0512021371326803</c:v>
                </c:pt>
                <c:pt idx="162">
                  <c:v>1.057212822796082</c:v>
                </c:pt>
                <c:pt idx="163">
                  <c:v>1.0443009795191451</c:v>
                </c:pt>
                <c:pt idx="164">
                  <c:v>1.0405164737310775</c:v>
                </c:pt>
                <c:pt idx="165">
                  <c:v>1.0322796081923418</c:v>
                </c:pt>
                <c:pt idx="166">
                  <c:v>1.0013357079252003</c:v>
                </c:pt>
                <c:pt idx="167">
                  <c:v>0.96883348174532502</c:v>
                </c:pt>
                <c:pt idx="168">
                  <c:v>0.96170970614425644</c:v>
                </c:pt>
                <c:pt idx="169">
                  <c:v>0.99554764024933207</c:v>
                </c:pt>
                <c:pt idx="170">
                  <c:v>1.0191451469278718</c:v>
                </c:pt>
                <c:pt idx="171">
                  <c:v>1.0380676758682101</c:v>
                </c:pt>
                <c:pt idx="172">
                  <c:v>1.0699020480854853</c:v>
                </c:pt>
                <c:pt idx="173">
                  <c:v>1.0761353517364203</c:v>
                </c:pt>
                <c:pt idx="174">
                  <c:v>1.0725734639358859</c:v>
                </c:pt>
                <c:pt idx="175">
                  <c:v>1.0779162956366874</c:v>
                </c:pt>
                <c:pt idx="176">
                  <c:v>1.1426981300089047</c:v>
                </c:pt>
                <c:pt idx="177">
                  <c:v>1.1629563668744434</c:v>
                </c:pt>
                <c:pt idx="178">
                  <c:v>1.1910062333036509</c:v>
                </c:pt>
                <c:pt idx="179">
                  <c:v>1.1807658058771149</c:v>
                </c:pt>
                <c:pt idx="180">
                  <c:v>1.159394479073909</c:v>
                </c:pt>
                <c:pt idx="181">
                  <c:v>1.2010240427426537</c:v>
                </c:pt>
                <c:pt idx="182">
                  <c:v>1.1745325022261799</c:v>
                </c:pt>
                <c:pt idx="183">
                  <c:v>1.1460373998219056</c:v>
                </c:pt>
                <c:pt idx="184">
                  <c:v>1.1315672306322351</c:v>
                </c:pt>
                <c:pt idx="185">
                  <c:v>1.153161175422974</c:v>
                </c:pt>
                <c:pt idx="186">
                  <c:v>1.1404719501335707</c:v>
                </c:pt>
                <c:pt idx="187">
                  <c:v>1.1344612644701693</c:v>
                </c:pt>
                <c:pt idx="188">
                  <c:v>1.0928317008014248</c:v>
                </c:pt>
                <c:pt idx="189">
                  <c:v>1.0792520035618878</c:v>
                </c:pt>
                <c:pt idx="190">
                  <c:v>1.1217720391807657</c:v>
                </c:pt>
                <c:pt idx="191">
                  <c:v>1.1426981300089047</c:v>
                </c:pt>
                <c:pt idx="192">
                  <c:v>1.1471504897595726</c:v>
                </c:pt>
                <c:pt idx="193">
                  <c:v>1.1734194122885129</c:v>
                </c:pt>
                <c:pt idx="194">
                  <c:v>1.185440783615316</c:v>
                </c:pt>
                <c:pt idx="195">
                  <c:v>1.1725289403383794</c:v>
                </c:pt>
                <c:pt idx="196">
                  <c:v>1.165627782724844</c:v>
                </c:pt>
                <c:pt idx="197">
                  <c:v>1.2048085485307212</c:v>
                </c:pt>
                <c:pt idx="198">
                  <c:v>1.2105966162065895</c:v>
                </c:pt>
                <c:pt idx="199">
                  <c:v>1.2061442564559215</c:v>
                </c:pt>
                <c:pt idx="200">
                  <c:v>1.2784951024042741</c:v>
                </c:pt>
                <c:pt idx="201">
                  <c:v>1.3174532502226179</c:v>
                </c:pt>
                <c:pt idx="202">
                  <c:v>1.2907390917186108</c:v>
                </c:pt>
                <c:pt idx="203">
                  <c:v>1.3076580587711486</c:v>
                </c:pt>
                <c:pt idx="204">
                  <c:v>1.282279608192342</c:v>
                </c:pt>
                <c:pt idx="205">
                  <c:v>1.2704808548530722</c:v>
                </c:pt>
                <c:pt idx="206">
                  <c:v>1.2620213713268031</c:v>
                </c:pt>
                <c:pt idx="207">
                  <c:v>1.2117097061442563</c:v>
                </c:pt>
                <c:pt idx="208">
                  <c:v>1.2744879786286731</c:v>
                </c:pt>
                <c:pt idx="209">
                  <c:v>1.2257346393588602</c:v>
                </c:pt>
              </c:numCache>
            </c:numRef>
          </c:val>
        </c:ser>
        <c:ser>
          <c:idx val="2"/>
          <c:order val="2"/>
          <c:tx>
            <c:strRef>
              <c:f>'Stock Prices'!$X$2</c:f>
              <c:strCache>
                <c:ptCount val="1"/>
                <c:pt idx="0">
                  <c:v>DJIA perf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'Stock Prices'!$X$3:$X$212</c:f>
              <c:numCache>
                <c:formatCode>0%</c:formatCode>
                <c:ptCount val="210"/>
                <c:pt idx="0">
                  <c:v>1</c:v>
                </c:pt>
                <c:pt idx="1">
                  <c:v>0.99094600921559006</c:v>
                </c:pt>
                <c:pt idx="2">
                  <c:v>0.99783169096006608</c:v>
                </c:pt>
                <c:pt idx="3">
                  <c:v>0.9706697186068366</c:v>
                </c:pt>
                <c:pt idx="4">
                  <c:v>0.96765467326493759</c:v>
                </c:pt>
                <c:pt idx="5">
                  <c:v>0.95179580040931122</c:v>
                </c:pt>
                <c:pt idx="6">
                  <c:v>0.9379369961780647</c:v>
                </c:pt>
                <c:pt idx="7">
                  <c:v>0.93512450344173392</c:v>
                </c:pt>
                <c:pt idx="8">
                  <c:v>0.90762826394707496</c:v>
                </c:pt>
                <c:pt idx="9">
                  <c:v>0.9089952173234499</c:v>
                </c:pt>
                <c:pt idx="10">
                  <c:v>0.91660256190306466</c:v>
                </c:pt>
                <c:pt idx="11">
                  <c:v>0.8798409242597145</c:v>
                </c:pt>
                <c:pt idx="12">
                  <c:v>0.91072300211739421</c:v>
                </c:pt>
                <c:pt idx="13">
                  <c:v>0.89906792596093499</c:v>
                </c:pt>
                <c:pt idx="14">
                  <c:v>0.89406055990853028</c:v>
                </c:pt>
                <c:pt idx="15">
                  <c:v>0.8983185920048169</c:v>
                </c:pt>
                <c:pt idx="16">
                  <c:v>0.9048157712107443</c:v>
                </c:pt>
                <c:pt idx="17">
                  <c:v>0.9270323608225628</c:v>
                </c:pt>
                <c:pt idx="18">
                  <c:v>0.90196896628439938</c:v>
                </c:pt>
                <c:pt idx="19">
                  <c:v>0.88557105999209706</c:v>
                </c:pt>
                <c:pt idx="20">
                  <c:v>0.87848393248689216</c:v>
                </c:pt>
                <c:pt idx="21">
                  <c:v>0.8941491074956639</c:v>
                </c:pt>
                <c:pt idx="22">
                  <c:v>0.88067880580296609</c:v>
                </c:pt>
                <c:pt idx="23">
                  <c:v>0.89245674173657308</c:v>
                </c:pt>
                <c:pt idx="24">
                  <c:v>0.91653283067819702</c:v>
                </c:pt>
                <c:pt idx="25">
                  <c:v>0.91545697749452393</c:v>
                </c:pt>
                <c:pt idx="26">
                  <c:v>0.87317661148307246</c:v>
                </c:pt>
                <c:pt idx="27">
                  <c:v>0.87878278059346804</c:v>
                </c:pt>
                <c:pt idx="28">
                  <c:v>0.87803344663735006</c:v>
                </c:pt>
                <c:pt idx="29">
                  <c:v>0.86891857938678574</c:v>
                </c:pt>
                <c:pt idx="30">
                  <c:v>0.83595563323146671</c:v>
                </c:pt>
                <c:pt idx="31">
                  <c:v>0.83629100721773519</c:v>
                </c:pt>
                <c:pt idx="32">
                  <c:v>0.8263648227000594</c:v>
                </c:pt>
                <c:pt idx="33">
                  <c:v>0.81526538265286352</c:v>
                </c:pt>
                <c:pt idx="34">
                  <c:v>0.78749575248292958</c:v>
                </c:pt>
                <c:pt idx="35">
                  <c:v>0.8136350002047662</c:v>
                </c:pt>
                <c:pt idx="36">
                  <c:v>0.80477470726721112</c:v>
                </c:pt>
                <c:pt idx="37">
                  <c:v>0.79494481825054308</c:v>
                </c:pt>
                <c:pt idx="38">
                  <c:v>0.78175676199183364</c:v>
                </c:pt>
                <c:pt idx="39">
                  <c:v>0.74859126323094649</c:v>
                </c:pt>
                <c:pt idx="40">
                  <c:v>0.74446605251536024</c:v>
                </c:pt>
                <c:pt idx="41">
                  <c:v>0.76104880189580382</c:v>
                </c:pt>
                <c:pt idx="42">
                  <c:v>0.72990218812156249</c:v>
                </c:pt>
                <c:pt idx="43">
                  <c:v>0.73349943384886462</c:v>
                </c:pt>
                <c:pt idx="44">
                  <c:v>0.72465685042873629</c:v>
                </c:pt>
                <c:pt idx="45">
                  <c:v>0.76665497100619939</c:v>
                </c:pt>
                <c:pt idx="46">
                  <c:v>0.76708774733831475</c:v>
                </c:pt>
                <c:pt idx="47">
                  <c:v>0.79361439075386098</c:v>
                </c:pt>
                <c:pt idx="48">
                  <c:v>0.79958249812666504</c:v>
                </c:pt>
                <c:pt idx="49">
                  <c:v>0.79880659989440694</c:v>
                </c:pt>
                <c:pt idx="50">
                  <c:v>0.81858923770489078</c:v>
                </c:pt>
                <c:pt idx="51">
                  <c:v>0.82864824360326694</c:v>
                </c:pt>
                <c:pt idx="52">
                  <c:v>0.81915372857286739</c:v>
                </c:pt>
                <c:pt idx="53">
                  <c:v>0.80560373405174934</c:v>
                </c:pt>
                <c:pt idx="54">
                  <c:v>0.86066705111077402</c:v>
                </c:pt>
                <c:pt idx="55">
                  <c:v>0.84786639054577406</c:v>
                </c:pt>
                <c:pt idx="56">
                  <c:v>0.85778372030473649</c:v>
                </c:pt>
                <c:pt idx="57">
                  <c:v>0.87712583386923071</c:v>
                </c:pt>
                <c:pt idx="58">
                  <c:v>0.86070247014562751</c:v>
                </c:pt>
                <c:pt idx="59">
                  <c:v>0.83257090171328518</c:v>
                </c:pt>
                <c:pt idx="60">
                  <c:v>0.84218938336567162</c:v>
                </c:pt>
                <c:pt idx="61">
                  <c:v>0.85908869037011781</c:v>
                </c:pt>
                <c:pt idx="62">
                  <c:v>0.88304966744846802</c:v>
                </c:pt>
                <c:pt idx="63">
                  <c:v>0.88742281140802837</c:v>
                </c:pt>
                <c:pt idx="64">
                  <c:v>0.88280284104933315</c:v>
                </c:pt>
                <c:pt idx="65">
                  <c:v>0.86218342854043695</c:v>
                </c:pt>
                <c:pt idx="66">
                  <c:v>0.86744647575068978</c:v>
                </c:pt>
                <c:pt idx="67">
                  <c:v>0.89470474360492724</c:v>
                </c:pt>
                <c:pt idx="68">
                  <c:v>0.89187454135116973</c:v>
                </c:pt>
                <c:pt idx="69">
                  <c:v>0.87664103582967423</c:v>
                </c:pt>
                <c:pt idx="70">
                  <c:v>0.8887543457495497</c:v>
                </c:pt>
                <c:pt idx="71">
                  <c:v>0.89935902615363672</c:v>
                </c:pt>
                <c:pt idx="72">
                  <c:v>0.90001206460874694</c:v>
                </c:pt>
                <c:pt idx="73">
                  <c:v>0.86795783806638627</c:v>
                </c:pt>
                <c:pt idx="74">
                  <c:v>0.8821066356454953</c:v>
                </c:pt>
                <c:pt idx="75">
                  <c:v>0.87292093032522411</c:v>
                </c:pt>
                <c:pt idx="76">
                  <c:v>0.88072307959653295</c:v>
                </c:pt>
                <c:pt idx="77">
                  <c:v>0.89391999061395566</c:v>
                </c:pt>
                <c:pt idx="78">
                  <c:v>0.88824298343385322</c:v>
                </c:pt>
                <c:pt idx="79">
                  <c:v>0.8873519733383215</c:v>
                </c:pt>
                <c:pt idx="80">
                  <c:v>0.90603330053383113</c:v>
                </c:pt>
                <c:pt idx="81">
                  <c:v>0.90408414677205295</c:v>
                </c:pt>
                <c:pt idx="82">
                  <c:v>0.90898636256473653</c:v>
                </c:pt>
                <c:pt idx="83">
                  <c:v>0.93270936800266524</c:v>
                </c:pt>
                <c:pt idx="84">
                  <c:v>0.93092845465644081</c:v>
                </c:pt>
                <c:pt idx="85">
                  <c:v>0.94217731875692468</c:v>
                </c:pt>
                <c:pt idx="86">
                  <c:v>0.9308399070693073</c:v>
                </c:pt>
                <c:pt idx="87">
                  <c:v>0.94908071001882732</c:v>
                </c:pt>
                <c:pt idx="88">
                  <c:v>0.93182721266584689</c:v>
                </c:pt>
                <c:pt idx="89">
                  <c:v>0.93739906958622821</c:v>
                </c:pt>
                <c:pt idx="90">
                  <c:v>0.91700877395904001</c:v>
                </c:pt>
                <c:pt idx="91">
                  <c:v>0.92214785454730586</c:v>
                </c:pt>
                <c:pt idx="92">
                  <c:v>0.91521015109538884</c:v>
                </c:pt>
                <c:pt idx="93">
                  <c:v>0.94126970598880533</c:v>
                </c:pt>
                <c:pt idx="94">
                  <c:v>0.93803439852391168</c:v>
                </c:pt>
                <c:pt idx="95">
                  <c:v>0.93218915092825549</c:v>
                </c:pt>
                <c:pt idx="96">
                  <c:v>0.917810129622599</c:v>
                </c:pt>
                <c:pt idx="97">
                  <c:v>0.91617089241578842</c:v>
                </c:pt>
                <c:pt idx="98">
                  <c:v>0.93788386762578457</c:v>
                </c:pt>
                <c:pt idx="99">
                  <c:v>0.9186834302007042</c:v>
                </c:pt>
                <c:pt idx="100">
                  <c:v>0.93017026594160934</c:v>
                </c:pt>
                <c:pt idx="101">
                  <c:v>0.9408546391741166</c:v>
                </c:pt>
                <c:pt idx="102">
                  <c:v>0.96532808541300252</c:v>
                </c:pt>
                <c:pt idx="103">
                  <c:v>0.9674786849355097</c:v>
                </c:pt>
                <c:pt idx="104">
                  <c:v>0.96021446225603746</c:v>
                </c:pt>
                <c:pt idx="105">
                  <c:v>0.96851579854981185</c:v>
                </c:pt>
                <c:pt idx="106">
                  <c:v>0.96994252154750171</c:v>
                </c:pt>
                <c:pt idx="107">
                  <c:v>0.97009305244562893</c:v>
                </c:pt>
                <c:pt idx="108">
                  <c:v>0.96993477363362757</c:v>
                </c:pt>
                <c:pt idx="109">
                  <c:v>0.96727391864026324</c:v>
                </c:pt>
                <c:pt idx="110">
                  <c:v>0.97080475367721519</c:v>
                </c:pt>
                <c:pt idx="111">
                  <c:v>0.97394155195142273</c:v>
                </c:pt>
                <c:pt idx="112">
                  <c:v>0.95322916447603612</c:v>
                </c:pt>
                <c:pt idx="113">
                  <c:v>0.94133500983431639</c:v>
                </c:pt>
                <c:pt idx="114">
                  <c:v>0.94050598304977806</c:v>
                </c:pt>
                <c:pt idx="115">
                  <c:v>0.94697217060020877</c:v>
                </c:pt>
                <c:pt idx="116">
                  <c:v>0.945215607840446</c:v>
                </c:pt>
                <c:pt idx="117">
                  <c:v>0.92299901822862762</c:v>
                </c:pt>
                <c:pt idx="118">
                  <c:v>0.92121699803756407</c:v>
                </c:pt>
                <c:pt idx="119">
                  <c:v>0.91866572068327745</c:v>
                </c:pt>
                <c:pt idx="120">
                  <c:v>0.93776322153831504</c:v>
                </c:pt>
                <c:pt idx="121">
                  <c:v>0.93399884224029817</c:v>
                </c:pt>
                <c:pt idx="122">
                  <c:v>0.94407002343190516</c:v>
                </c:pt>
                <c:pt idx="123">
                  <c:v>0.93495183564682349</c:v>
                </c:pt>
                <c:pt idx="124">
                  <c:v>0.94126749229912687</c:v>
                </c:pt>
                <c:pt idx="125">
                  <c:v>0.91654943335078454</c:v>
                </c:pt>
                <c:pt idx="126">
                  <c:v>0.92143393962604148</c:v>
                </c:pt>
                <c:pt idx="127">
                  <c:v>0.9035838529047483</c:v>
                </c:pt>
                <c:pt idx="128">
                  <c:v>0.90522309011155877</c:v>
                </c:pt>
                <c:pt idx="129">
                  <c:v>0.90574994825500377</c:v>
                </c:pt>
                <c:pt idx="130">
                  <c:v>0.90169336191944605</c:v>
                </c:pt>
                <c:pt idx="131">
                  <c:v>0.92218770096151614</c:v>
                </c:pt>
                <c:pt idx="132">
                  <c:v>0.92526583645924754</c:v>
                </c:pt>
                <c:pt idx="133">
                  <c:v>0.95368075717041745</c:v>
                </c:pt>
                <c:pt idx="134">
                  <c:v>0.96426330067772104</c:v>
                </c:pt>
                <c:pt idx="135">
                  <c:v>0.96781848630113487</c:v>
                </c:pt>
                <c:pt idx="136">
                  <c:v>0.97935291637012434</c:v>
                </c:pt>
                <c:pt idx="137">
                  <c:v>0.98685621753485731</c:v>
                </c:pt>
                <c:pt idx="138">
                  <c:v>0.98301767963261599</c:v>
                </c:pt>
                <c:pt idx="139">
                  <c:v>1.0038296831435278</c:v>
                </c:pt>
                <c:pt idx="140">
                  <c:v>1.0064805765333398</c:v>
                </c:pt>
                <c:pt idx="141">
                  <c:v>1.0081707286027521</c:v>
                </c:pt>
                <c:pt idx="142">
                  <c:v>1.0068657585373708</c:v>
                </c:pt>
                <c:pt idx="143">
                  <c:v>1.003987961955529</c:v>
                </c:pt>
                <c:pt idx="144">
                  <c:v>1.013256680638738</c:v>
                </c:pt>
                <c:pt idx="145">
                  <c:v>1.0151549195379144</c:v>
                </c:pt>
                <c:pt idx="146">
                  <c:v>1.0278781009641724</c:v>
                </c:pt>
                <c:pt idx="147">
                  <c:v>1.0316004201583009</c:v>
                </c:pt>
                <c:pt idx="148">
                  <c:v>1.0272593746990764</c:v>
                </c:pt>
                <c:pt idx="149">
                  <c:v>1.0245243611014876</c:v>
                </c:pt>
                <c:pt idx="150">
                  <c:v>1.0371213622160804</c:v>
                </c:pt>
                <c:pt idx="151">
                  <c:v>1.0335661765926667</c:v>
                </c:pt>
                <c:pt idx="152">
                  <c:v>1.022885123894677</c:v>
                </c:pt>
                <c:pt idx="153">
                  <c:v>1.0361849714821427</c:v>
                </c:pt>
                <c:pt idx="154">
                  <c:v>1.0402338099038262</c:v>
                </c:pt>
                <c:pt idx="155">
                  <c:v>1.0317343483838404</c:v>
                </c:pt>
                <c:pt idx="156">
                  <c:v>1.0111403933062451</c:v>
                </c:pt>
                <c:pt idx="157">
                  <c:v>1.0202829316777886</c:v>
                </c:pt>
                <c:pt idx="158">
                  <c:v>1.0270590357831868</c:v>
                </c:pt>
                <c:pt idx="159">
                  <c:v>1.0349054588480622</c:v>
                </c:pt>
                <c:pt idx="160">
                  <c:v>1.0521622767355603</c:v>
                </c:pt>
                <c:pt idx="161">
                  <c:v>1.0525297492221648</c:v>
                </c:pt>
                <c:pt idx="162">
                  <c:v>1.0558513905845137</c:v>
                </c:pt>
                <c:pt idx="163">
                  <c:v>1.0563195859514825</c:v>
                </c:pt>
                <c:pt idx="164">
                  <c:v>1.060427087149642</c:v>
                </c:pt>
                <c:pt idx="165">
                  <c:v>1.0563948514005461</c:v>
                </c:pt>
                <c:pt idx="166">
                  <c:v>1.051090850931244</c:v>
                </c:pt>
                <c:pt idx="167">
                  <c:v>1.0305389559575371</c:v>
                </c:pt>
                <c:pt idx="168">
                  <c:v>1.0272261693539013</c:v>
                </c:pt>
                <c:pt idx="169">
                  <c:v>1.034303335255554</c:v>
                </c:pt>
                <c:pt idx="170">
                  <c:v>1.0450020974709702</c:v>
                </c:pt>
                <c:pt idx="171">
                  <c:v>1.0512081764841958</c:v>
                </c:pt>
                <c:pt idx="172">
                  <c:v>1.0567291185419754</c:v>
                </c:pt>
                <c:pt idx="173">
                  <c:v>1.0656126552211531</c:v>
                </c:pt>
                <c:pt idx="174">
                  <c:v>1.063169848661105</c:v>
                </c:pt>
                <c:pt idx="175">
                  <c:v>1.0655373897720894</c:v>
                </c:pt>
                <c:pt idx="176">
                  <c:v>1.0718032384066303</c:v>
                </c:pt>
                <c:pt idx="177">
                  <c:v>1.0837903680148404</c:v>
                </c:pt>
                <c:pt idx="178">
                  <c:v>1.0829281358851273</c:v>
                </c:pt>
                <c:pt idx="179">
                  <c:v>1.0869437689616357</c:v>
                </c:pt>
                <c:pt idx="180">
                  <c:v>1.0823680723965072</c:v>
                </c:pt>
                <c:pt idx="181">
                  <c:v>1.0880140879211129</c:v>
                </c:pt>
                <c:pt idx="182">
                  <c:v>1.0790132256889831</c:v>
                </c:pt>
                <c:pt idx="183">
                  <c:v>1.0744629865551558</c:v>
                </c:pt>
                <c:pt idx="184">
                  <c:v>1.0697865671096629</c:v>
                </c:pt>
                <c:pt idx="185">
                  <c:v>1.0835302594776357</c:v>
                </c:pt>
                <c:pt idx="186">
                  <c:v>1.0783103792161104</c:v>
                </c:pt>
                <c:pt idx="187">
                  <c:v>1.074998699457314</c:v>
                </c:pt>
                <c:pt idx="188">
                  <c:v>1.0525297492221648</c:v>
                </c:pt>
                <c:pt idx="189">
                  <c:v>1.0501378575247187</c:v>
                </c:pt>
                <c:pt idx="190">
                  <c:v>1.0625433744821349</c:v>
                </c:pt>
                <c:pt idx="191">
                  <c:v>1.0770983841172193</c:v>
                </c:pt>
                <c:pt idx="192">
                  <c:v>1.0764708030934098</c:v>
                </c:pt>
                <c:pt idx="193">
                  <c:v>1.0832546551126823</c:v>
                </c:pt>
                <c:pt idx="194">
                  <c:v>1.0918957927720818</c:v>
                </c:pt>
                <c:pt idx="195">
                  <c:v>1.09420467110659</c:v>
                </c:pt>
                <c:pt idx="196">
                  <c:v>1.0925731818136537</c:v>
                </c:pt>
                <c:pt idx="197">
                  <c:v>1.1086002950848342</c:v>
                </c:pt>
                <c:pt idx="198">
                  <c:v>1.1138113205876461</c:v>
                </c:pt>
                <c:pt idx="199">
                  <c:v>1.1063921396306902</c:v>
                </c:pt>
                <c:pt idx="200">
                  <c:v>1.117048841742218</c:v>
                </c:pt>
                <c:pt idx="201">
                  <c:v>1.1114360315627874</c:v>
                </c:pt>
                <c:pt idx="202">
                  <c:v>1.1012397769043543</c:v>
                </c:pt>
                <c:pt idx="203">
                  <c:v>1.1158445945572011</c:v>
                </c:pt>
                <c:pt idx="204">
                  <c:v>1.1037655968273399</c:v>
                </c:pt>
                <c:pt idx="205">
                  <c:v>1.0922300599135111</c:v>
                </c:pt>
                <c:pt idx="206">
                  <c:v>1.0938028864299716</c:v>
                </c:pt>
                <c:pt idx="207">
                  <c:v>1.0805783042915695</c:v>
                </c:pt>
                <c:pt idx="208">
                  <c:v>1.1027030257817367</c:v>
                </c:pt>
                <c:pt idx="209">
                  <c:v>1.0750485074750764</c:v>
                </c:pt>
              </c:numCache>
            </c:numRef>
          </c:val>
        </c:ser>
        <c:marker val="1"/>
        <c:axId val="175142400"/>
        <c:axId val="175143936"/>
      </c:lineChart>
      <c:catAx>
        <c:axId val="175142400"/>
        <c:scaling>
          <c:orientation val="minMax"/>
        </c:scaling>
        <c:axPos val="b"/>
        <c:tickLblPos val="nextTo"/>
        <c:crossAx val="175143936"/>
        <c:crosses val="autoZero"/>
        <c:auto val="1"/>
        <c:lblAlgn val="ctr"/>
        <c:lblOffset val="100"/>
      </c:catAx>
      <c:valAx>
        <c:axId val="175143936"/>
        <c:scaling>
          <c:orientation val="minMax"/>
        </c:scaling>
        <c:axPos val="l"/>
        <c:majorGridlines/>
        <c:numFmt formatCode="0%" sourceLinked="1"/>
        <c:tickLblPos val="nextTo"/>
        <c:crossAx val="175142400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tockChart>
        <c:ser>
          <c:idx val="0"/>
          <c:order val="0"/>
          <c:tx>
            <c:strRef>
              <c:f>'Stock Prices'!$C$2</c:f>
              <c:strCache>
                <c:ptCount val="1"/>
                <c:pt idx="0">
                  <c:v>DE 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Prices'!$C$3:$C$22</c:f>
              <c:numCache>
                <c:formatCode>"$"#,##0.00</c:formatCode>
                <c:ptCount val="20"/>
                <c:pt idx="0">
                  <c:v>38.74</c:v>
                </c:pt>
                <c:pt idx="1">
                  <c:v>41.42</c:v>
                </c:pt>
                <c:pt idx="2">
                  <c:v>43.94</c:v>
                </c:pt>
                <c:pt idx="3">
                  <c:v>43.95</c:v>
                </c:pt>
                <c:pt idx="4">
                  <c:v>43.4</c:v>
                </c:pt>
                <c:pt idx="5">
                  <c:v>45.19</c:v>
                </c:pt>
                <c:pt idx="6">
                  <c:v>44.55</c:v>
                </c:pt>
                <c:pt idx="7">
                  <c:v>40.299999999999997</c:v>
                </c:pt>
                <c:pt idx="8">
                  <c:v>39.74</c:v>
                </c:pt>
                <c:pt idx="9">
                  <c:v>39.83</c:v>
                </c:pt>
                <c:pt idx="10">
                  <c:v>40.5</c:v>
                </c:pt>
                <c:pt idx="11">
                  <c:v>39.42</c:v>
                </c:pt>
                <c:pt idx="12">
                  <c:v>38</c:v>
                </c:pt>
                <c:pt idx="13">
                  <c:v>37.69</c:v>
                </c:pt>
                <c:pt idx="14">
                  <c:v>36.33</c:v>
                </c:pt>
                <c:pt idx="15">
                  <c:v>35.24</c:v>
                </c:pt>
                <c:pt idx="16">
                  <c:v>35.57</c:v>
                </c:pt>
                <c:pt idx="17">
                  <c:v>37.28</c:v>
                </c:pt>
                <c:pt idx="18">
                  <c:v>37.64</c:v>
                </c:pt>
                <c:pt idx="19">
                  <c:v>35.6</c:v>
                </c:pt>
              </c:numCache>
            </c:numRef>
          </c:val>
        </c:ser>
        <c:ser>
          <c:idx val="1"/>
          <c:order val="1"/>
          <c:tx>
            <c:strRef>
              <c:f>'Stock Prices'!$D$2</c:f>
              <c:strCache>
                <c:ptCount val="1"/>
                <c:pt idx="0">
                  <c:v>DE 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Prices'!$D$3:$D$22</c:f>
              <c:numCache>
                <c:formatCode>"$"#,##0.00</c:formatCode>
                <c:ptCount val="20"/>
                <c:pt idx="0">
                  <c:v>41.98</c:v>
                </c:pt>
                <c:pt idx="1">
                  <c:v>44.61</c:v>
                </c:pt>
                <c:pt idx="2">
                  <c:v>45</c:v>
                </c:pt>
                <c:pt idx="3">
                  <c:v>44</c:v>
                </c:pt>
                <c:pt idx="4">
                  <c:v>45.68</c:v>
                </c:pt>
                <c:pt idx="5">
                  <c:v>46.76</c:v>
                </c:pt>
                <c:pt idx="6">
                  <c:v>45</c:v>
                </c:pt>
                <c:pt idx="7">
                  <c:v>41.32</c:v>
                </c:pt>
                <c:pt idx="8">
                  <c:v>40.06</c:v>
                </c:pt>
                <c:pt idx="9">
                  <c:v>40.21</c:v>
                </c:pt>
                <c:pt idx="10">
                  <c:v>40.5</c:v>
                </c:pt>
                <c:pt idx="11">
                  <c:v>39.85</c:v>
                </c:pt>
                <c:pt idx="12">
                  <c:v>39.42</c:v>
                </c:pt>
                <c:pt idx="13">
                  <c:v>38.54</c:v>
                </c:pt>
                <c:pt idx="14">
                  <c:v>38.049999999999997</c:v>
                </c:pt>
                <c:pt idx="15">
                  <c:v>37.049999999999997</c:v>
                </c:pt>
                <c:pt idx="16">
                  <c:v>36.5</c:v>
                </c:pt>
                <c:pt idx="17">
                  <c:v>38.74</c:v>
                </c:pt>
                <c:pt idx="18">
                  <c:v>37.64</c:v>
                </c:pt>
                <c:pt idx="19">
                  <c:v>35.99</c:v>
                </c:pt>
              </c:numCache>
            </c:numRef>
          </c:val>
        </c:ser>
        <c:ser>
          <c:idx val="2"/>
          <c:order val="2"/>
          <c:tx>
            <c:strRef>
              <c:f>'Stock Prices'!$E$2</c:f>
              <c:strCache>
                <c:ptCount val="1"/>
                <c:pt idx="0">
                  <c:v>DE 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Prices'!$E$3:$E$22</c:f>
              <c:numCache>
                <c:formatCode>"$"#,##0.00</c:formatCode>
                <c:ptCount val="20"/>
                <c:pt idx="0">
                  <c:v>38.36</c:v>
                </c:pt>
                <c:pt idx="1">
                  <c:v>40.99</c:v>
                </c:pt>
                <c:pt idx="2">
                  <c:v>43.12</c:v>
                </c:pt>
                <c:pt idx="3">
                  <c:v>41.89</c:v>
                </c:pt>
                <c:pt idx="4">
                  <c:v>43.17</c:v>
                </c:pt>
                <c:pt idx="5">
                  <c:v>44.51</c:v>
                </c:pt>
                <c:pt idx="6">
                  <c:v>40.75</c:v>
                </c:pt>
                <c:pt idx="7">
                  <c:v>39.57</c:v>
                </c:pt>
                <c:pt idx="8">
                  <c:v>37.78</c:v>
                </c:pt>
                <c:pt idx="9">
                  <c:v>37.659999999999997</c:v>
                </c:pt>
                <c:pt idx="10">
                  <c:v>37.85</c:v>
                </c:pt>
                <c:pt idx="11">
                  <c:v>36.75</c:v>
                </c:pt>
                <c:pt idx="12">
                  <c:v>37.229999999999997</c:v>
                </c:pt>
                <c:pt idx="13">
                  <c:v>36.26</c:v>
                </c:pt>
                <c:pt idx="14">
                  <c:v>35.54</c:v>
                </c:pt>
                <c:pt idx="15">
                  <c:v>34.6</c:v>
                </c:pt>
                <c:pt idx="16">
                  <c:v>35.130000000000003</c:v>
                </c:pt>
                <c:pt idx="17">
                  <c:v>36.799999999999997</c:v>
                </c:pt>
                <c:pt idx="18">
                  <c:v>35.520000000000003</c:v>
                </c:pt>
                <c:pt idx="19">
                  <c:v>33.85</c:v>
                </c:pt>
              </c:numCache>
            </c:numRef>
          </c:val>
        </c:ser>
        <c:ser>
          <c:idx val="3"/>
          <c:order val="3"/>
          <c:tx>
            <c:strRef>
              <c:f>'Stock Prices'!$F$2</c:f>
              <c:strCache>
                <c:ptCount val="1"/>
                <c:pt idx="0">
                  <c:v>DE 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Prices'!$F$3:$F$22</c:f>
              <c:numCache>
                <c:formatCode>"$"#,##0.00</c:formatCode>
                <c:ptCount val="20"/>
                <c:pt idx="0">
                  <c:v>41.51</c:v>
                </c:pt>
                <c:pt idx="1">
                  <c:v>42.89</c:v>
                </c:pt>
                <c:pt idx="2">
                  <c:v>44.57</c:v>
                </c:pt>
                <c:pt idx="3">
                  <c:v>42.65</c:v>
                </c:pt>
                <c:pt idx="4">
                  <c:v>45.18</c:v>
                </c:pt>
                <c:pt idx="5">
                  <c:v>45.99</c:v>
                </c:pt>
                <c:pt idx="6">
                  <c:v>41.56</c:v>
                </c:pt>
                <c:pt idx="7">
                  <c:v>40.78</c:v>
                </c:pt>
                <c:pt idx="8">
                  <c:v>39.5</c:v>
                </c:pt>
                <c:pt idx="9">
                  <c:v>39.64</c:v>
                </c:pt>
                <c:pt idx="10">
                  <c:v>39.880000000000003</c:v>
                </c:pt>
                <c:pt idx="11">
                  <c:v>37.29</c:v>
                </c:pt>
                <c:pt idx="12">
                  <c:v>39.29</c:v>
                </c:pt>
                <c:pt idx="13">
                  <c:v>37.47</c:v>
                </c:pt>
                <c:pt idx="14">
                  <c:v>36.619999999999997</c:v>
                </c:pt>
                <c:pt idx="15">
                  <c:v>35.32</c:v>
                </c:pt>
                <c:pt idx="16">
                  <c:v>35.9</c:v>
                </c:pt>
                <c:pt idx="17">
                  <c:v>37.85</c:v>
                </c:pt>
                <c:pt idx="18">
                  <c:v>36</c:v>
                </c:pt>
                <c:pt idx="19">
                  <c:v>34.74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80245248"/>
        <c:axId val="180246784"/>
      </c:stockChart>
      <c:dateAx>
        <c:axId val="180245248"/>
        <c:scaling>
          <c:orientation val="minMax"/>
        </c:scaling>
        <c:axPos val="b"/>
        <c:numFmt formatCode="m/d/yyyy" sourceLinked="1"/>
        <c:tickLblPos val="nextTo"/>
        <c:crossAx val="180246784"/>
        <c:crosses val="autoZero"/>
        <c:auto val="1"/>
        <c:lblOffset val="100"/>
      </c:dateAx>
      <c:valAx>
        <c:axId val="180246784"/>
        <c:scaling>
          <c:orientation val="minMax"/>
        </c:scaling>
        <c:axPos val="l"/>
        <c:majorGridlines/>
        <c:numFmt formatCode="&quot;$&quot;#,##0.00" sourceLinked="1"/>
        <c:tickLblPos val="nextTo"/>
        <c:crossAx val="180245248"/>
        <c:crosses val="autoZero"/>
        <c:crossBetween val="between"/>
      </c:valAx>
    </c:plotArea>
    <c:legend>
      <c:legendPos val="r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'Stock Prices'!$B$2</c:f>
              <c:strCache>
                <c:ptCount val="1"/>
                <c:pt idx="0">
                  <c:v>DE Volume</c:v>
                </c:pt>
              </c:strCache>
            </c:strRef>
          </c:tx>
          <c:spPr>
            <a:ln w="28575">
              <a:noFill/>
            </a:ln>
          </c:spP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Prices'!$B$3:$B$22</c:f>
              <c:numCache>
                <c:formatCode>_(* #,##0_);_(* \(#,##0\);_(* "-"??_);_(@_)</c:formatCode>
                <c:ptCount val="20"/>
                <c:pt idx="0">
                  <c:v>4426800</c:v>
                </c:pt>
                <c:pt idx="1">
                  <c:v>6395200</c:v>
                </c:pt>
                <c:pt idx="2">
                  <c:v>5950200</c:v>
                </c:pt>
                <c:pt idx="3">
                  <c:v>5259900</c:v>
                </c:pt>
                <c:pt idx="4">
                  <c:v>7460700</c:v>
                </c:pt>
                <c:pt idx="5">
                  <c:v>7331900</c:v>
                </c:pt>
                <c:pt idx="6">
                  <c:v>7590300</c:v>
                </c:pt>
                <c:pt idx="7">
                  <c:v>7472100</c:v>
                </c:pt>
                <c:pt idx="8">
                  <c:v>7273200</c:v>
                </c:pt>
                <c:pt idx="9">
                  <c:v>7022000</c:v>
                </c:pt>
                <c:pt idx="10">
                  <c:v>4499600</c:v>
                </c:pt>
                <c:pt idx="11">
                  <c:v>5357800</c:v>
                </c:pt>
                <c:pt idx="12">
                  <c:v>4529100</c:v>
                </c:pt>
                <c:pt idx="13">
                  <c:v>5437900</c:v>
                </c:pt>
                <c:pt idx="14">
                  <c:v>6723100</c:v>
                </c:pt>
                <c:pt idx="15">
                  <c:v>7766000</c:v>
                </c:pt>
                <c:pt idx="16">
                  <c:v>4243200</c:v>
                </c:pt>
                <c:pt idx="17">
                  <c:v>4821700</c:v>
                </c:pt>
                <c:pt idx="18">
                  <c:v>4652600</c:v>
                </c:pt>
                <c:pt idx="19">
                  <c:v>6322500</c:v>
                </c:pt>
              </c:numCache>
            </c:numRef>
          </c:val>
        </c:ser>
        <c:axId val="123854848"/>
        <c:axId val="123856384"/>
      </c:barChart>
      <c:stockChart>
        <c:ser>
          <c:idx val="1"/>
          <c:order val="1"/>
          <c:tx>
            <c:strRef>
              <c:f>'Stock Prices'!$C$2</c:f>
              <c:strCache>
                <c:ptCount val="1"/>
                <c:pt idx="0">
                  <c:v>DE 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Prices'!$C$3:$C$22</c:f>
              <c:numCache>
                <c:formatCode>"$"#,##0.00</c:formatCode>
                <c:ptCount val="20"/>
                <c:pt idx="0">
                  <c:v>38.74</c:v>
                </c:pt>
                <c:pt idx="1">
                  <c:v>41.42</c:v>
                </c:pt>
                <c:pt idx="2">
                  <c:v>43.94</c:v>
                </c:pt>
                <c:pt idx="3">
                  <c:v>43.95</c:v>
                </c:pt>
                <c:pt idx="4">
                  <c:v>43.4</c:v>
                </c:pt>
                <c:pt idx="5">
                  <c:v>45.19</c:v>
                </c:pt>
                <c:pt idx="6">
                  <c:v>44.55</c:v>
                </c:pt>
                <c:pt idx="7">
                  <c:v>40.299999999999997</c:v>
                </c:pt>
                <c:pt idx="8">
                  <c:v>39.74</c:v>
                </c:pt>
                <c:pt idx="9">
                  <c:v>39.83</c:v>
                </c:pt>
                <c:pt idx="10">
                  <c:v>40.5</c:v>
                </c:pt>
                <c:pt idx="11">
                  <c:v>39.42</c:v>
                </c:pt>
                <c:pt idx="12">
                  <c:v>38</c:v>
                </c:pt>
                <c:pt idx="13">
                  <c:v>37.69</c:v>
                </c:pt>
                <c:pt idx="14">
                  <c:v>36.33</c:v>
                </c:pt>
                <c:pt idx="15">
                  <c:v>35.24</c:v>
                </c:pt>
                <c:pt idx="16">
                  <c:v>35.57</c:v>
                </c:pt>
                <c:pt idx="17">
                  <c:v>37.28</c:v>
                </c:pt>
                <c:pt idx="18">
                  <c:v>37.64</c:v>
                </c:pt>
                <c:pt idx="19">
                  <c:v>35.6</c:v>
                </c:pt>
              </c:numCache>
            </c:numRef>
          </c:val>
        </c:ser>
        <c:ser>
          <c:idx val="2"/>
          <c:order val="2"/>
          <c:tx>
            <c:strRef>
              <c:f>'Stock Prices'!$D$2</c:f>
              <c:strCache>
                <c:ptCount val="1"/>
                <c:pt idx="0">
                  <c:v>DE 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Prices'!$D$3:$D$22</c:f>
              <c:numCache>
                <c:formatCode>"$"#,##0.00</c:formatCode>
                <c:ptCount val="20"/>
                <c:pt idx="0">
                  <c:v>41.98</c:v>
                </c:pt>
                <c:pt idx="1">
                  <c:v>44.61</c:v>
                </c:pt>
                <c:pt idx="2">
                  <c:v>45</c:v>
                </c:pt>
                <c:pt idx="3">
                  <c:v>44</c:v>
                </c:pt>
                <c:pt idx="4">
                  <c:v>45.68</c:v>
                </c:pt>
                <c:pt idx="5">
                  <c:v>46.76</c:v>
                </c:pt>
                <c:pt idx="6">
                  <c:v>45</c:v>
                </c:pt>
                <c:pt idx="7">
                  <c:v>41.32</c:v>
                </c:pt>
                <c:pt idx="8">
                  <c:v>40.06</c:v>
                </c:pt>
                <c:pt idx="9">
                  <c:v>40.21</c:v>
                </c:pt>
                <c:pt idx="10">
                  <c:v>40.5</c:v>
                </c:pt>
                <c:pt idx="11">
                  <c:v>39.85</c:v>
                </c:pt>
                <c:pt idx="12">
                  <c:v>39.42</c:v>
                </c:pt>
                <c:pt idx="13">
                  <c:v>38.54</c:v>
                </c:pt>
                <c:pt idx="14">
                  <c:v>38.049999999999997</c:v>
                </c:pt>
                <c:pt idx="15">
                  <c:v>37.049999999999997</c:v>
                </c:pt>
                <c:pt idx="16">
                  <c:v>36.5</c:v>
                </c:pt>
                <c:pt idx="17">
                  <c:v>38.74</c:v>
                </c:pt>
                <c:pt idx="18">
                  <c:v>37.64</c:v>
                </c:pt>
                <c:pt idx="19">
                  <c:v>35.99</c:v>
                </c:pt>
              </c:numCache>
            </c:numRef>
          </c:val>
        </c:ser>
        <c:ser>
          <c:idx val="3"/>
          <c:order val="3"/>
          <c:tx>
            <c:strRef>
              <c:f>'Stock Prices'!$E$2</c:f>
              <c:strCache>
                <c:ptCount val="1"/>
                <c:pt idx="0">
                  <c:v>DE 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Prices'!$E$3:$E$22</c:f>
              <c:numCache>
                <c:formatCode>"$"#,##0.00</c:formatCode>
                <c:ptCount val="20"/>
                <c:pt idx="0">
                  <c:v>38.36</c:v>
                </c:pt>
                <c:pt idx="1">
                  <c:v>40.99</c:v>
                </c:pt>
                <c:pt idx="2">
                  <c:v>43.12</c:v>
                </c:pt>
                <c:pt idx="3">
                  <c:v>41.89</c:v>
                </c:pt>
                <c:pt idx="4">
                  <c:v>43.17</c:v>
                </c:pt>
                <c:pt idx="5">
                  <c:v>44.51</c:v>
                </c:pt>
                <c:pt idx="6">
                  <c:v>40.75</c:v>
                </c:pt>
                <c:pt idx="7">
                  <c:v>39.57</c:v>
                </c:pt>
                <c:pt idx="8">
                  <c:v>37.78</c:v>
                </c:pt>
                <c:pt idx="9">
                  <c:v>37.659999999999997</c:v>
                </c:pt>
                <c:pt idx="10">
                  <c:v>37.85</c:v>
                </c:pt>
                <c:pt idx="11">
                  <c:v>36.75</c:v>
                </c:pt>
                <c:pt idx="12">
                  <c:v>37.229999999999997</c:v>
                </c:pt>
                <c:pt idx="13">
                  <c:v>36.26</c:v>
                </c:pt>
                <c:pt idx="14">
                  <c:v>35.54</c:v>
                </c:pt>
                <c:pt idx="15">
                  <c:v>34.6</c:v>
                </c:pt>
                <c:pt idx="16">
                  <c:v>35.130000000000003</c:v>
                </c:pt>
                <c:pt idx="17">
                  <c:v>36.799999999999997</c:v>
                </c:pt>
                <c:pt idx="18">
                  <c:v>35.520000000000003</c:v>
                </c:pt>
                <c:pt idx="19">
                  <c:v>33.85</c:v>
                </c:pt>
              </c:numCache>
            </c:numRef>
          </c:val>
        </c:ser>
        <c:ser>
          <c:idx val="4"/>
          <c:order val="4"/>
          <c:tx>
            <c:strRef>
              <c:f>'Stock Prices'!$F$2</c:f>
              <c:strCache>
                <c:ptCount val="1"/>
                <c:pt idx="0">
                  <c:v>DE 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'Stock Prices'!$A$3:$A$22</c:f>
              <c:numCache>
                <c:formatCode>m/d/yyyy</c:formatCode>
                <c:ptCount val="2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</c:numCache>
            </c:numRef>
          </c:cat>
          <c:val>
            <c:numRef>
              <c:f>'Stock Prices'!$F$3:$F$22</c:f>
              <c:numCache>
                <c:formatCode>"$"#,##0.00</c:formatCode>
                <c:ptCount val="20"/>
                <c:pt idx="0">
                  <c:v>41.51</c:v>
                </c:pt>
                <c:pt idx="1">
                  <c:v>42.89</c:v>
                </c:pt>
                <c:pt idx="2">
                  <c:v>44.57</c:v>
                </c:pt>
                <c:pt idx="3">
                  <c:v>42.65</c:v>
                </c:pt>
                <c:pt idx="4">
                  <c:v>45.18</c:v>
                </c:pt>
                <c:pt idx="5">
                  <c:v>45.99</c:v>
                </c:pt>
                <c:pt idx="6">
                  <c:v>41.56</c:v>
                </c:pt>
                <c:pt idx="7">
                  <c:v>40.78</c:v>
                </c:pt>
                <c:pt idx="8">
                  <c:v>39.5</c:v>
                </c:pt>
                <c:pt idx="9">
                  <c:v>39.64</c:v>
                </c:pt>
                <c:pt idx="10">
                  <c:v>39.880000000000003</c:v>
                </c:pt>
                <c:pt idx="11">
                  <c:v>37.29</c:v>
                </c:pt>
                <c:pt idx="12">
                  <c:v>39.29</c:v>
                </c:pt>
                <c:pt idx="13">
                  <c:v>37.47</c:v>
                </c:pt>
                <c:pt idx="14">
                  <c:v>36.619999999999997</c:v>
                </c:pt>
                <c:pt idx="15">
                  <c:v>35.32</c:v>
                </c:pt>
                <c:pt idx="16">
                  <c:v>35.9</c:v>
                </c:pt>
                <c:pt idx="17">
                  <c:v>37.85</c:v>
                </c:pt>
                <c:pt idx="18">
                  <c:v>36</c:v>
                </c:pt>
                <c:pt idx="19">
                  <c:v>34.74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123863808"/>
        <c:axId val="123857920"/>
      </c:stockChart>
      <c:dateAx>
        <c:axId val="123854848"/>
        <c:scaling>
          <c:orientation val="minMax"/>
        </c:scaling>
        <c:axPos val="b"/>
        <c:numFmt formatCode="m/d/yyyy" sourceLinked="1"/>
        <c:tickLblPos val="nextTo"/>
        <c:crossAx val="123856384"/>
        <c:crosses val="autoZero"/>
        <c:auto val="1"/>
        <c:lblOffset val="100"/>
      </c:dateAx>
      <c:valAx>
        <c:axId val="12385638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123854848"/>
        <c:crosses val="autoZero"/>
        <c:crossBetween val="between"/>
      </c:valAx>
      <c:valAx>
        <c:axId val="123857920"/>
        <c:scaling>
          <c:orientation val="minMax"/>
        </c:scaling>
        <c:axPos val="r"/>
        <c:numFmt formatCode="&quot;$&quot;#,##0.00" sourceLinked="1"/>
        <c:tickLblPos val="nextTo"/>
        <c:crossAx val="123863808"/>
        <c:crosses val="max"/>
        <c:crossBetween val="between"/>
      </c:valAx>
      <c:dateAx>
        <c:axId val="123863808"/>
        <c:scaling>
          <c:orientation val="minMax"/>
        </c:scaling>
        <c:delete val="1"/>
        <c:axPos val="b"/>
        <c:numFmt formatCode="m/d/yyyy" sourceLinked="1"/>
        <c:tickLblPos val="none"/>
        <c:crossAx val="123857920"/>
        <c:crosses val="autoZero"/>
        <c:auto val="1"/>
        <c:lblOffset val="100"/>
      </c:dateAx>
    </c:plotArea>
    <c:legend>
      <c:legendPos val="r"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'Stock Prices'!$B$2</c:f>
              <c:strCache>
                <c:ptCount val="1"/>
                <c:pt idx="0">
                  <c:v>DE Volume</c:v>
                </c:pt>
              </c:strCache>
            </c:strRef>
          </c:tx>
          <c:marker>
            <c:symbol val="none"/>
          </c:marker>
          <c:cat>
            <c:numRef>
              <c:f>'Stock Prices'!$A$3:$A$212</c:f>
              <c:numCache>
                <c:formatCode>m/d/yyyy</c:formatCode>
                <c:ptCount val="21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  <c:pt idx="20">
                  <c:v>39846</c:v>
                </c:pt>
                <c:pt idx="21">
                  <c:v>39847</c:v>
                </c:pt>
                <c:pt idx="22">
                  <c:v>39848</c:v>
                </c:pt>
                <c:pt idx="23">
                  <c:v>39849</c:v>
                </c:pt>
                <c:pt idx="24">
                  <c:v>39850</c:v>
                </c:pt>
                <c:pt idx="25">
                  <c:v>39853</c:v>
                </c:pt>
                <c:pt idx="26">
                  <c:v>39854</c:v>
                </c:pt>
                <c:pt idx="27">
                  <c:v>39855</c:v>
                </c:pt>
                <c:pt idx="28">
                  <c:v>39856</c:v>
                </c:pt>
                <c:pt idx="29">
                  <c:v>39857</c:v>
                </c:pt>
                <c:pt idx="30">
                  <c:v>39861</c:v>
                </c:pt>
                <c:pt idx="31">
                  <c:v>39862</c:v>
                </c:pt>
                <c:pt idx="32">
                  <c:v>39863</c:v>
                </c:pt>
                <c:pt idx="33">
                  <c:v>39864</c:v>
                </c:pt>
                <c:pt idx="34">
                  <c:v>39867</c:v>
                </c:pt>
                <c:pt idx="35">
                  <c:v>39868</c:v>
                </c:pt>
                <c:pt idx="36">
                  <c:v>39869</c:v>
                </c:pt>
                <c:pt idx="37">
                  <c:v>39870</c:v>
                </c:pt>
                <c:pt idx="38">
                  <c:v>39871</c:v>
                </c:pt>
                <c:pt idx="39">
                  <c:v>39874</c:v>
                </c:pt>
                <c:pt idx="40">
                  <c:v>39875</c:v>
                </c:pt>
                <c:pt idx="41">
                  <c:v>39876</c:v>
                </c:pt>
                <c:pt idx="42">
                  <c:v>39877</c:v>
                </c:pt>
                <c:pt idx="43">
                  <c:v>39878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39888</c:v>
                </c:pt>
                <c:pt idx="50">
                  <c:v>39889</c:v>
                </c:pt>
                <c:pt idx="51">
                  <c:v>39890</c:v>
                </c:pt>
                <c:pt idx="52">
                  <c:v>39891</c:v>
                </c:pt>
                <c:pt idx="53">
                  <c:v>39892</c:v>
                </c:pt>
                <c:pt idx="54">
                  <c:v>39895</c:v>
                </c:pt>
                <c:pt idx="55">
                  <c:v>39896</c:v>
                </c:pt>
                <c:pt idx="56">
                  <c:v>39897</c:v>
                </c:pt>
                <c:pt idx="57">
                  <c:v>39898</c:v>
                </c:pt>
                <c:pt idx="58">
                  <c:v>39899</c:v>
                </c:pt>
                <c:pt idx="59">
                  <c:v>39902</c:v>
                </c:pt>
                <c:pt idx="60">
                  <c:v>39903</c:v>
                </c:pt>
                <c:pt idx="61">
                  <c:v>39904</c:v>
                </c:pt>
                <c:pt idx="62">
                  <c:v>39905</c:v>
                </c:pt>
                <c:pt idx="63">
                  <c:v>39906</c:v>
                </c:pt>
                <c:pt idx="64">
                  <c:v>39909</c:v>
                </c:pt>
                <c:pt idx="65">
                  <c:v>39910</c:v>
                </c:pt>
                <c:pt idx="66">
                  <c:v>39911</c:v>
                </c:pt>
                <c:pt idx="67">
                  <c:v>39912</c:v>
                </c:pt>
                <c:pt idx="68">
                  <c:v>39916</c:v>
                </c:pt>
                <c:pt idx="69">
                  <c:v>39917</c:v>
                </c:pt>
                <c:pt idx="70">
                  <c:v>39918</c:v>
                </c:pt>
                <c:pt idx="71">
                  <c:v>39919</c:v>
                </c:pt>
                <c:pt idx="72">
                  <c:v>39920</c:v>
                </c:pt>
                <c:pt idx="73">
                  <c:v>39923</c:v>
                </c:pt>
                <c:pt idx="74">
                  <c:v>39924</c:v>
                </c:pt>
                <c:pt idx="75">
                  <c:v>39925</c:v>
                </c:pt>
                <c:pt idx="76">
                  <c:v>39926</c:v>
                </c:pt>
                <c:pt idx="77">
                  <c:v>39927</c:v>
                </c:pt>
                <c:pt idx="78">
                  <c:v>39930</c:v>
                </c:pt>
                <c:pt idx="79">
                  <c:v>39931</c:v>
                </c:pt>
                <c:pt idx="80">
                  <c:v>39932</c:v>
                </c:pt>
                <c:pt idx="81">
                  <c:v>39933</c:v>
                </c:pt>
                <c:pt idx="82">
                  <c:v>39934</c:v>
                </c:pt>
                <c:pt idx="83">
                  <c:v>39937</c:v>
                </c:pt>
                <c:pt idx="84">
                  <c:v>39938</c:v>
                </c:pt>
                <c:pt idx="85">
                  <c:v>39939</c:v>
                </c:pt>
                <c:pt idx="86">
                  <c:v>39940</c:v>
                </c:pt>
                <c:pt idx="87">
                  <c:v>39941</c:v>
                </c:pt>
                <c:pt idx="88">
                  <c:v>39944</c:v>
                </c:pt>
                <c:pt idx="89">
                  <c:v>39945</c:v>
                </c:pt>
                <c:pt idx="90">
                  <c:v>39946</c:v>
                </c:pt>
                <c:pt idx="91">
                  <c:v>39947</c:v>
                </c:pt>
                <c:pt idx="92">
                  <c:v>39948</c:v>
                </c:pt>
                <c:pt idx="93">
                  <c:v>39951</c:v>
                </c:pt>
                <c:pt idx="94">
                  <c:v>39952</c:v>
                </c:pt>
                <c:pt idx="95">
                  <c:v>39953</c:v>
                </c:pt>
                <c:pt idx="96">
                  <c:v>39954</c:v>
                </c:pt>
                <c:pt idx="97">
                  <c:v>39955</c:v>
                </c:pt>
                <c:pt idx="98">
                  <c:v>39959</c:v>
                </c:pt>
                <c:pt idx="99">
                  <c:v>39960</c:v>
                </c:pt>
                <c:pt idx="100">
                  <c:v>39961</c:v>
                </c:pt>
                <c:pt idx="101">
                  <c:v>39962</c:v>
                </c:pt>
                <c:pt idx="102">
                  <c:v>39965</c:v>
                </c:pt>
                <c:pt idx="103">
                  <c:v>39966</c:v>
                </c:pt>
                <c:pt idx="104">
                  <c:v>39967</c:v>
                </c:pt>
                <c:pt idx="105">
                  <c:v>39968</c:v>
                </c:pt>
                <c:pt idx="106">
                  <c:v>39969</c:v>
                </c:pt>
                <c:pt idx="107">
                  <c:v>39972</c:v>
                </c:pt>
                <c:pt idx="108">
                  <c:v>39973</c:v>
                </c:pt>
                <c:pt idx="109">
                  <c:v>39974</c:v>
                </c:pt>
                <c:pt idx="110">
                  <c:v>39975</c:v>
                </c:pt>
                <c:pt idx="111">
                  <c:v>39976</c:v>
                </c:pt>
                <c:pt idx="112">
                  <c:v>39979</c:v>
                </c:pt>
                <c:pt idx="113">
                  <c:v>39980</c:v>
                </c:pt>
                <c:pt idx="114">
                  <c:v>39981</c:v>
                </c:pt>
                <c:pt idx="115">
                  <c:v>39982</c:v>
                </c:pt>
                <c:pt idx="116">
                  <c:v>39983</c:v>
                </c:pt>
                <c:pt idx="117">
                  <c:v>39986</c:v>
                </c:pt>
                <c:pt idx="118">
                  <c:v>39987</c:v>
                </c:pt>
                <c:pt idx="119">
                  <c:v>39988</c:v>
                </c:pt>
                <c:pt idx="120">
                  <c:v>39989</c:v>
                </c:pt>
                <c:pt idx="121">
                  <c:v>39990</c:v>
                </c:pt>
                <c:pt idx="122">
                  <c:v>39993</c:v>
                </c:pt>
                <c:pt idx="123">
                  <c:v>39994</c:v>
                </c:pt>
                <c:pt idx="124">
                  <c:v>39995</c:v>
                </c:pt>
                <c:pt idx="125">
                  <c:v>39996</c:v>
                </c:pt>
                <c:pt idx="126">
                  <c:v>40000</c:v>
                </c:pt>
                <c:pt idx="127">
                  <c:v>40001</c:v>
                </c:pt>
                <c:pt idx="128">
                  <c:v>40002</c:v>
                </c:pt>
                <c:pt idx="129">
                  <c:v>40003</c:v>
                </c:pt>
                <c:pt idx="130">
                  <c:v>40004</c:v>
                </c:pt>
                <c:pt idx="131">
                  <c:v>40007</c:v>
                </c:pt>
                <c:pt idx="132">
                  <c:v>40008</c:v>
                </c:pt>
                <c:pt idx="133">
                  <c:v>40009</c:v>
                </c:pt>
                <c:pt idx="134">
                  <c:v>40010</c:v>
                </c:pt>
                <c:pt idx="135">
                  <c:v>40011</c:v>
                </c:pt>
                <c:pt idx="136">
                  <c:v>40014</c:v>
                </c:pt>
                <c:pt idx="137">
                  <c:v>40015</c:v>
                </c:pt>
                <c:pt idx="138">
                  <c:v>40016</c:v>
                </c:pt>
                <c:pt idx="139">
                  <c:v>40017</c:v>
                </c:pt>
                <c:pt idx="140">
                  <c:v>40018</c:v>
                </c:pt>
                <c:pt idx="141">
                  <c:v>40021</c:v>
                </c:pt>
                <c:pt idx="142">
                  <c:v>40022</c:v>
                </c:pt>
                <c:pt idx="143">
                  <c:v>40023</c:v>
                </c:pt>
                <c:pt idx="144">
                  <c:v>40024</c:v>
                </c:pt>
                <c:pt idx="145">
                  <c:v>40025</c:v>
                </c:pt>
                <c:pt idx="146">
                  <c:v>40028</c:v>
                </c:pt>
                <c:pt idx="147">
                  <c:v>40029</c:v>
                </c:pt>
                <c:pt idx="148">
                  <c:v>40030</c:v>
                </c:pt>
                <c:pt idx="149">
                  <c:v>40031</c:v>
                </c:pt>
                <c:pt idx="150">
                  <c:v>40032</c:v>
                </c:pt>
                <c:pt idx="151">
                  <c:v>40035</c:v>
                </c:pt>
                <c:pt idx="152">
                  <c:v>40036</c:v>
                </c:pt>
                <c:pt idx="153">
                  <c:v>40037</c:v>
                </c:pt>
                <c:pt idx="154">
                  <c:v>40038</c:v>
                </c:pt>
                <c:pt idx="155">
                  <c:v>40039</c:v>
                </c:pt>
                <c:pt idx="156">
                  <c:v>40042</c:v>
                </c:pt>
                <c:pt idx="157">
                  <c:v>40043</c:v>
                </c:pt>
                <c:pt idx="158">
                  <c:v>40044</c:v>
                </c:pt>
                <c:pt idx="159">
                  <c:v>40045</c:v>
                </c:pt>
                <c:pt idx="160">
                  <c:v>40046</c:v>
                </c:pt>
                <c:pt idx="161">
                  <c:v>40049</c:v>
                </c:pt>
                <c:pt idx="162">
                  <c:v>40050</c:v>
                </c:pt>
                <c:pt idx="163">
                  <c:v>40051</c:v>
                </c:pt>
                <c:pt idx="164">
                  <c:v>40052</c:v>
                </c:pt>
                <c:pt idx="165">
                  <c:v>40053</c:v>
                </c:pt>
                <c:pt idx="166">
                  <c:v>40056</c:v>
                </c:pt>
                <c:pt idx="167">
                  <c:v>40057</c:v>
                </c:pt>
                <c:pt idx="168">
                  <c:v>40058</c:v>
                </c:pt>
                <c:pt idx="169">
                  <c:v>40059</c:v>
                </c:pt>
                <c:pt idx="170">
                  <c:v>40060</c:v>
                </c:pt>
                <c:pt idx="171">
                  <c:v>40064</c:v>
                </c:pt>
                <c:pt idx="172">
                  <c:v>40065</c:v>
                </c:pt>
                <c:pt idx="173">
                  <c:v>40066</c:v>
                </c:pt>
                <c:pt idx="174">
                  <c:v>40067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40077</c:v>
                </c:pt>
                <c:pt idx="181">
                  <c:v>40078</c:v>
                </c:pt>
                <c:pt idx="182">
                  <c:v>40079</c:v>
                </c:pt>
                <c:pt idx="183">
                  <c:v>40080</c:v>
                </c:pt>
                <c:pt idx="184">
                  <c:v>40081</c:v>
                </c:pt>
                <c:pt idx="185">
                  <c:v>40084</c:v>
                </c:pt>
                <c:pt idx="186">
                  <c:v>40085</c:v>
                </c:pt>
                <c:pt idx="187">
                  <c:v>40086</c:v>
                </c:pt>
                <c:pt idx="188">
                  <c:v>40087</c:v>
                </c:pt>
                <c:pt idx="189">
                  <c:v>40088</c:v>
                </c:pt>
                <c:pt idx="190">
                  <c:v>40091</c:v>
                </c:pt>
                <c:pt idx="191">
                  <c:v>40092</c:v>
                </c:pt>
                <c:pt idx="192">
                  <c:v>40093</c:v>
                </c:pt>
                <c:pt idx="193">
                  <c:v>40094</c:v>
                </c:pt>
                <c:pt idx="194">
                  <c:v>40095</c:v>
                </c:pt>
                <c:pt idx="195">
                  <c:v>40098</c:v>
                </c:pt>
                <c:pt idx="196">
                  <c:v>40099</c:v>
                </c:pt>
                <c:pt idx="197">
                  <c:v>40100</c:v>
                </c:pt>
                <c:pt idx="198">
                  <c:v>40101</c:v>
                </c:pt>
                <c:pt idx="199">
                  <c:v>40102</c:v>
                </c:pt>
                <c:pt idx="200">
                  <c:v>40105</c:v>
                </c:pt>
                <c:pt idx="201">
                  <c:v>40106</c:v>
                </c:pt>
                <c:pt idx="202">
                  <c:v>40107</c:v>
                </c:pt>
                <c:pt idx="203">
                  <c:v>40108</c:v>
                </c:pt>
                <c:pt idx="204">
                  <c:v>40109</c:v>
                </c:pt>
                <c:pt idx="205">
                  <c:v>40112</c:v>
                </c:pt>
                <c:pt idx="206">
                  <c:v>40113</c:v>
                </c:pt>
                <c:pt idx="207">
                  <c:v>40114</c:v>
                </c:pt>
                <c:pt idx="208">
                  <c:v>40115</c:v>
                </c:pt>
                <c:pt idx="209">
                  <c:v>40116</c:v>
                </c:pt>
              </c:numCache>
            </c:numRef>
          </c:cat>
          <c:val>
            <c:numRef>
              <c:f>'Stock Prices'!$B$3:$B$212</c:f>
              <c:numCache>
                <c:formatCode>_(* #,##0_);_(* \(#,##0\);_(* "-"??_);_(@_)</c:formatCode>
                <c:ptCount val="210"/>
                <c:pt idx="0">
                  <c:v>4426800</c:v>
                </c:pt>
                <c:pt idx="1">
                  <c:v>6395200</c:v>
                </c:pt>
                <c:pt idx="2">
                  <c:v>5950200</c:v>
                </c:pt>
                <c:pt idx="3">
                  <c:v>5259900</c:v>
                </c:pt>
                <c:pt idx="4">
                  <c:v>7460700</c:v>
                </c:pt>
                <c:pt idx="5">
                  <c:v>7331900</c:v>
                </c:pt>
                <c:pt idx="6">
                  <c:v>7590300</c:v>
                </c:pt>
                <c:pt idx="7">
                  <c:v>7472100</c:v>
                </c:pt>
                <c:pt idx="8">
                  <c:v>7273200</c:v>
                </c:pt>
                <c:pt idx="9">
                  <c:v>7022000</c:v>
                </c:pt>
                <c:pt idx="10">
                  <c:v>4499600</c:v>
                </c:pt>
                <c:pt idx="11">
                  <c:v>5357800</c:v>
                </c:pt>
                <c:pt idx="12">
                  <c:v>4529100</c:v>
                </c:pt>
                <c:pt idx="13">
                  <c:v>5437900</c:v>
                </c:pt>
                <c:pt idx="14">
                  <c:v>6723100</c:v>
                </c:pt>
                <c:pt idx="15">
                  <c:v>7766000</c:v>
                </c:pt>
                <c:pt idx="16">
                  <c:v>4243200</c:v>
                </c:pt>
                <c:pt idx="17">
                  <c:v>4821700</c:v>
                </c:pt>
                <c:pt idx="18">
                  <c:v>4652600</c:v>
                </c:pt>
                <c:pt idx="19">
                  <c:v>6322500</c:v>
                </c:pt>
                <c:pt idx="20">
                  <c:v>6260700</c:v>
                </c:pt>
                <c:pt idx="21">
                  <c:v>4510700</c:v>
                </c:pt>
                <c:pt idx="22">
                  <c:v>5979400</c:v>
                </c:pt>
                <c:pt idx="23">
                  <c:v>8269000</c:v>
                </c:pt>
                <c:pt idx="24">
                  <c:v>8182500</c:v>
                </c:pt>
                <c:pt idx="25">
                  <c:v>4229200</c:v>
                </c:pt>
                <c:pt idx="26">
                  <c:v>5856700</c:v>
                </c:pt>
                <c:pt idx="27">
                  <c:v>3881600</c:v>
                </c:pt>
                <c:pt idx="28">
                  <c:v>5562500</c:v>
                </c:pt>
                <c:pt idx="29">
                  <c:v>6199700</c:v>
                </c:pt>
                <c:pt idx="30">
                  <c:v>9138900</c:v>
                </c:pt>
                <c:pt idx="31">
                  <c:v>12788000</c:v>
                </c:pt>
                <c:pt idx="32">
                  <c:v>7883800</c:v>
                </c:pt>
                <c:pt idx="33">
                  <c:v>9002400</c:v>
                </c:pt>
                <c:pt idx="34">
                  <c:v>7546600</c:v>
                </c:pt>
                <c:pt idx="35">
                  <c:v>11930800</c:v>
                </c:pt>
                <c:pt idx="36">
                  <c:v>8486100</c:v>
                </c:pt>
                <c:pt idx="37">
                  <c:v>7568700</c:v>
                </c:pt>
                <c:pt idx="38">
                  <c:v>8266000</c:v>
                </c:pt>
                <c:pt idx="39">
                  <c:v>9603800</c:v>
                </c:pt>
                <c:pt idx="40">
                  <c:v>8215400</c:v>
                </c:pt>
                <c:pt idx="41">
                  <c:v>9962400</c:v>
                </c:pt>
                <c:pt idx="42">
                  <c:v>6531300</c:v>
                </c:pt>
                <c:pt idx="43">
                  <c:v>6635100</c:v>
                </c:pt>
                <c:pt idx="44">
                  <c:v>6633800</c:v>
                </c:pt>
                <c:pt idx="45">
                  <c:v>10167500</c:v>
                </c:pt>
                <c:pt idx="46">
                  <c:v>7885300</c:v>
                </c:pt>
                <c:pt idx="47">
                  <c:v>5796500</c:v>
                </c:pt>
                <c:pt idx="48">
                  <c:v>5375400</c:v>
                </c:pt>
                <c:pt idx="49">
                  <c:v>5595600</c:v>
                </c:pt>
                <c:pt idx="50">
                  <c:v>4135500</c:v>
                </c:pt>
                <c:pt idx="51">
                  <c:v>6106600</c:v>
                </c:pt>
                <c:pt idx="52">
                  <c:v>6061800</c:v>
                </c:pt>
                <c:pt idx="53">
                  <c:v>6682000</c:v>
                </c:pt>
                <c:pt idx="54">
                  <c:v>6737800</c:v>
                </c:pt>
                <c:pt idx="55">
                  <c:v>8520300</c:v>
                </c:pt>
                <c:pt idx="56">
                  <c:v>7760600</c:v>
                </c:pt>
                <c:pt idx="57">
                  <c:v>5852800</c:v>
                </c:pt>
                <c:pt idx="58">
                  <c:v>4213700</c:v>
                </c:pt>
                <c:pt idx="59">
                  <c:v>6988500</c:v>
                </c:pt>
                <c:pt idx="60">
                  <c:v>6935500</c:v>
                </c:pt>
                <c:pt idx="61">
                  <c:v>9670100</c:v>
                </c:pt>
                <c:pt idx="62">
                  <c:v>6862400</c:v>
                </c:pt>
                <c:pt idx="63">
                  <c:v>7373800</c:v>
                </c:pt>
                <c:pt idx="64">
                  <c:v>4271500</c:v>
                </c:pt>
                <c:pt idx="65">
                  <c:v>5468000</c:v>
                </c:pt>
                <c:pt idx="66">
                  <c:v>7058500</c:v>
                </c:pt>
                <c:pt idx="67">
                  <c:v>5405400</c:v>
                </c:pt>
                <c:pt idx="68">
                  <c:v>3826300</c:v>
                </c:pt>
                <c:pt idx="69">
                  <c:v>3829200</c:v>
                </c:pt>
                <c:pt idx="70">
                  <c:v>5792500</c:v>
                </c:pt>
                <c:pt idx="71">
                  <c:v>6691000</c:v>
                </c:pt>
                <c:pt idx="72">
                  <c:v>5631400</c:v>
                </c:pt>
                <c:pt idx="73">
                  <c:v>5300800</c:v>
                </c:pt>
                <c:pt idx="74">
                  <c:v>6207400</c:v>
                </c:pt>
                <c:pt idx="75">
                  <c:v>8560900</c:v>
                </c:pt>
                <c:pt idx="76">
                  <c:v>6200300</c:v>
                </c:pt>
                <c:pt idx="77">
                  <c:v>5563700</c:v>
                </c:pt>
                <c:pt idx="78">
                  <c:v>4667300</c:v>
                </c:pt>
                <c:pt idx="79">
                  <c:v>4053500</c:v>
                </c:pt>
                <c:pt idx="80">
                  <c:v>4993200</c:v>
                </c:pt>
                <c:pt idx="81">
                  <c:v>6132500</c:v>
                </c:pt>
                <c:pt idx="82">
                  <c:v>5413200</c:v>
                </c:pt>
                <c:pt idx="83">
                  <c:v>5521700</c:v>
                </c:pt>
                <c:pt idx="84">
                  <c:v>4207200</c:v>
                </c:pt>
                <c:pt idx="85">
                  <c:v>7137700</c:v>
                </c:pt>
                <c:pt idx="86">
                  <c:v>7817100</c:v>
                </c:pt>
                <c:pt idx="87">
                  <c:v>5944800</c:v>
                </c:pt>
                <c:pt idx="88">
                  <c:v>4349900</c:v>
                </c:pt>
                <c:pt idx="89">
                  <c:v>5549300</c:v>
                </c:pt>
                <c:pt idx="90">
                  <c:v>5712400</c:v>
                </c:pt>
                <c:pt idx="91">
                  <c:v>5481400</c:v>
                </c:pt>
                <c:pt idx="92">
                  <c:v>4325500</c:v>
                </c:pt>
                <c:pt idx="93">
                  <c:v>5450300</c:v>
                </c:pt>
                <c:pt idx="94">
                  <c:v>6450700</c:v>
                </c:pt>
                <c:pt idx="95">
                  <c:v>10621300</c:v>
                </c:pt>
                <c:pt idx="96">
                  <c:v>9265600</c:v>
                </c:pt>
                <c:pt idx="97">
                  <c:v>7203300</c:v>
                </c:pt>
                <c:pt idx="98">
                  <c:v>4292400</c:v>
                </c:pt>
                <c:pt idx="99">
                  <c:v>4568100</c:v>
                </c:pt>
                <c:pt idx="100">
                  <c:v>6312800</c:v>
                </c:pt>
                <c:pt idx="101">
                  <c:v>4918600</c:v>
                </c:pt>
                <c:pt idx="102">
                  <c:v>8917100</c:v>
                </c:pt>
                <c:pt idx="103">
                  <c:v>5924800</c:v>
                </c:pt>
                <c:pt idx="104">
                  <c:v>6844900</c:v>
                </c:pt>
                <c:pt idx="105">
                  <c:v>4179200</c:v>
                </c:pt>
                <c:pt idx="106">
                  <c:v>5414700</c:v>
                </c:pt>
                <c:pt idx="107">
                  <c:v>5156800</c:v>
                </c:pt>
                <c:pt idx="108">
                  <c:v>4209600</c:v>
                </c:pt>
                <c:pt idx="109">
                  <c:v>4131400</c:v>
                </c:pt>
                <c:pt idx="110">
                  <c:v>5435400</c:v>
                </c:pt>
                <c:pt idx="111">
                  <c:v>3587300</c:v>
                </c:pt>
                <c:pt idx="112">
                  <c:v>4775000</c:v>
                </c:pt>
                <c:pt idx="113">
                  <c:v>5235500</c:v>
                </c:pt>
                <c:pt idx="114">
                  <c:v>6333600</c:v>
                </c:pt>
                <c:pt idx="115">
                  <c:v>4214700</c:v>
                </c:pt>
                <c:pt idx="116">
                  <c:v>4649600</c:v>
                </c:pt>
                <c:pt idx="117">
                  <c:v>6285900</c:v>
                </c:pt>
                <c:pt idx="118">
                  <c:v>4428900</c:v>
                </c:pt>
                <c:pt idx="119">
                  <c:v>4497200</c:v>
                </c:pt>
                <c:pt idx="120">
                  <c:v>5737300</c:v>
                </c:pt>
                <c:pt idx="121">
                  <c:v>7405600</c:v>
                </c:pt>
                <c:pt idx="122">
                  <c:v>3001800</c:v>
                </c:pt>
                <c:pt idx="123">
                  <c:v>7633400</c:v>
                </c:pt>
                <c:pt idx="124">
                  <c:v>4189600</c:v>
                </c:pt>
                <c:pt idx="125">
                  <c:v>4160800</c:v>
                </c:pt>
                <c:pt idx="126">
                  <c:v>4711900</c:v>
                </c:pt>
                <c:pt idx="127">
                  <c:v>4534800</c:v>
                </c:pt>
                <c:pt idx="128">
                  <c:v>7314900</c:v>
                </c:pt>
                <c:pt idx="129">
                  <c:v>5792000</c:v>
                </c:pt>
                <c:pt idx="130">
                  <c:v>4776300</c:v>
                </c:pt>
                <c:pt idx="131">
                  <c:v>4264800</c:v>
                </c:pt>
                <c:pt idx="132">
                  <c:v>3566000</c:v>
                </c:pt>
                <c:pt idx="133">
                  <c:v>4597200</c:v>
                </c:pt>
                <c:pt idx="134">
                  <c:v>3868200</c:v>
                </c:pt>
                <c:pt idx="135">
                  <c:v>4121600</c:v>
                </c:pt>
                <c:pt idx="136">
                  <c:v>4789200</c:v>
                </c:pt>
                <c:pt idx="137">
                  <c:v>7082300</c:v>
                </c:pt>
                <c:pt idx="138">
                  <c:v>3921000</c:v>
                </c:pt>
                <c:pt idx="139">
                  <c:v>5362300</c:v>
                </c:pt>
                <c:pt idx="140">
                  <c:v>4293800</c:v>
                </c:pt>
                <c:pt idx="141">
                  <c:v>2597700</c:v>
                </c:pt>
                <c:pt idx="142">
                  <c:v>3547000</c:v>
                </c:pt>
                <c:pt idx="143">
                  <c:v>3235100</c:v>
                </c:pt>
                <c:pt idx="144">
                  <c:v>5202400</c:v>
                </c:pt>
                <c:pt idx="145">
                  <c:v>5381700</c:v>
                </c:pt>
                <c:pt idx="146">
                  <c:v>5163200</c:v>
                </c:pt>
                <c:pt idx="147">
                  <c:v>5424300</c:v>
                </c:pt>
                <c:pt idx="148">
                  <c:v>4411500</c:v>
                </c:pt>
                <c:pt idx="149">
                  <c:v>3132300</c:v>
                </c:pt>
                <c:pt idx="150">
                  <c:v>3397500</c:v>
                </c:pt>
                <c:pt idx="151">
                  <c:v>3445300</c:v>
                </c:pt>
                <c:pt idx="152">
                  <c:v>4000100</c:v>
                </c:pt>
                <c:pt idx="153">
                  <c:v>4471000</c:v>
                </c:pt>
                <c:pt idx="154">
                  <c:v>3548200</c:v>
                </c:pt>
                <c:pt idx="155">
                  <c:v>4039200</c:v>
                </c:pt>
                <c:pt idx="156">
                  <c:v>4355000</c:v>
                </c:pt>
                <c:pt idx="157">
                  <c:v>7344600</c:v>
                </c:pt>
                <c:pt idx="158">
                  <c:v>13947500</c:v>
                </c:pt>
                <c:pt idx="159">
                  <c:v>5478700</c:v>
                </c:pt>
                <c:pt idx="160">
                  <c:v>5245300</c:v>
                </c:pt>
                <c:pt idx="161">
                  <c:v>4556400</c:v>
                </c:pt>
                <c:pt idx="162">
                  <c:v>5101900</c:v>
                </c:pt>
                <c:pt idx="163">
                  <c:v>4694900</c:v>
                </c:pt>
                <c:pt idx="164">
                  <c:v>3463700</c:v>
                </c:pt>
                <c:pt idx="165">
                  <c:v>4054100</c:v>
                </c:pt>
                <c:pt idx="166">
                  <c:v>3884300</c:v>
                </c:pt>
                <c:pt idx="167">
                  <c:v>5073900</c:v>
                </c:pt>
                <c:pt idx="168">
                  <c:v>6717400</c:v>
                </c:pt>
                <c:pt idx="169">
                  <c:v>6721200</c:v>
                </c:pt>
                <c:pt idx="170">
                  <c:v>6684300</c:v>
                </c:pt>
                <c:pt idx="171">
                  <c:v>3683200</c:v>
                </c:pt>
                <c:pt idx="172">
                  <c:v>4423400</c:v>
                </c:pt>
                <c:pt idx="173">
                  <c:v>5644000</c:v>
                </c:pt>
                <c:pt idx="174">
                  <c:v>3821200</c:v>
                </c:pt>
                <c:pt idx="175">
                  <c:v>4320300</c:v>
                </c:pt>
                <c:pt idx="176">
                  <c:v>8080600</c:v>
                </c:pt>
                <c:pt idx="177">
                  <c:v>6699200</c:v>
                </c:pt>
                <c:pt idx="178">
                  <c:v>8265600</c:v>
                </c:pt>
                <c:pt idx="179">
                  <c:v>6195400</c:v>
                </c:pt>
                <c:pt idx="180">
                  <c:v>3753500</c:v>
                </c:pt>
                <c:pt idx="181">
                  <c:v>6290200</c:v>
                </c:pt>
                <c:pt idx="182">
                  <c:v>3824700</c:v>
                </c:pt>
                <c:pt idx="183">
                  <c:v>4841500</c:v>
                </c:pt>
                <c:pt idx="184">
                  <c:v>3946600</c:v>
                </c:pt>
                <c:pt idx="185">
                  <c:v>7605000</c:v>
                </c:pt>
                <c:pt idx="186">
                  <c:v>5666500</c:v>
                </c:pt>
                <c:pt idx="187">
                  <c:v>5135800</c:v>
                </c:pt>
                <c:pt idx="188">
                  <c:v>5323300</c:v>
                </c:pt>
                <c:pt idx="189">
                  <c:v>6159800</c:v>
                </c:pt>
                <c:pt idx="190">
                  <c:v>4009900</c:v>
                </c:pt>
                <c:pt idx="191">
                  <c:v>5623200</c:v>
                </c:pt>
                <c:pt idx="192">
                  <c:v>4290700</c:v>
                </c:pt>
                <c:pt idx="193">
                  <c:v>4761700</c:v>
                </c:pt>
                <c:pt idx="194">
                  <c:v>4362800</c:v>
                </c:pt>
                <c:pt idx="195">
                  <c:v>4882300</c:v>
                </c:pt>
                <c:pt idx="196">
                  <c:v>4501700</c:v>
                </c:pt>
                <c:pt idx="197">
                  <c:v>6190800</c:v>
                </c:pt>
                <c:pt idx="198">
                  <c:v>5347700</c:v>
                </c:pt>
                <c:pt idx="199">
                  <c:v>4998300</c:v>
                </c:pt>
                <c:pt idx="200">
                  <c:v>9232200</c:v>
                </c:pt>
                <c:pt idx="201">
                  <c:v>6889000</c:v>
                </c:pt>
                <c:pt idx="202">
                  <c:v>15985300</c:v>
                </c:pt>
                <c:pt idx="203">
                  <c:v>9052600</c:v>
                </c:pt>
                <c:pt idx="204">
                  <c:v>6008100</c:v>
                </c:pt>
                <c:pt idx="205">
                  <c:v>7074900</c:v>
                </c:pt>
                <c:pt idx="206">
                  <c:v>5001600</c:v>
                </c:pt>
                <c:pt idx="207">
                  <c:v>5768700</c:v>
                </c:pt>
                <c:pt idx="208">
                  <c:v>5129700</c:v>
                </c:pt>
                <c:pt idx="209">
                  <c:v>6210600</c:v>
                </c:pt>
              </c:numCache>
            </c:numRef>
          </c:val>
        </c:ser>
        <c:marker val="1"/>
        <c:axId val="123996032"/>
        <c:axId val="123997568"/>
      </c:lineChart>
      <c:lineChart>
        <c:grouping val="standard"/>
        <c:ser>
          <c:idx val="1"/>
          <c:order val="1"/>
          <c:tx>
            <c:strRef>
              <c:f>'Stock Prices'!$M$2</c:f>
              <c:strCache>
                <c:ptCount val="1"/>
                <c:pt idx="0">
                  <c:v>CAT Volume</c:v>
                </c:pt>
              </c:strCache>
            </c:strRef>
          </c:tx>
          <c:marker>
            <c:symbol val="none"/>
          </c:marker>
          <c:cat>
            <c:numRef>
              <c:f>'Stock Prices'!$A$3:$A$212</c:f>
              <c:numCache>
                <c:formatCode>m/d/yyyy</c:formatCode>
                <c:ptCount val="210"/>
                <c:pt idx="0">
                  <c:v>39815</c:v>
                </c:pt>
                <c:pt idx="1">
                  <c:v>39818</c:v>
                </c:pt>
                <c:pt idx="2">
                  <c:v>39819</c:v>
                </c:pt>
                <c:pt idx="3">
                  <c:v>39820</c:v>
                </c:pt>
                <c:pt idx="4">
                  <c:v>39821</c:v>
                </c:pt>
                <c:pt idx="5">
                  <c:v>39822</c:v>
                </c:pt>
                <c:pt idx="6">
                  <c:v>39825</c:v>
                </c:pt>
                <c:pt idx="7">
                  <c:v>39826</c:v>
                </c:pt>
                <c:pt idx="8">
                  <c:v>39827</c:v>
                </c:pt>
                <c:pt idx="9">
                  <c:v>39828</c:v>
                </c:pt>
                <c:pt idx="10">
                  <c:v>39829</c:v>
                </c:pt>
                <c:pt idx="11">
                  <c:v>39833</c:v>
                </c:pt>
                <c:pt idx="12">
                  <c:v>39834</c:v>
                </c:pt>
                <c:pt idx="13">
                  <c:v>39835</c:v>
                </c:pt>
                <c:pt idx="14">
                  <c:v>39836</c:v>
                </c:pt>
                <c:pt idx="15">
                  <c:v>39839</c:v>
                </c:pt>
                <c:pt idx="16">
                  <c:v>39840</c:v>
                </c:pt>
                <c:pt idx="17">
                  <c:v>39841</c:v>
                </c:pt>
                <c:pt idx="18">
                  <c:v>39842</c:v>
                </c:pt>
                <c:pt idx="19">
                  <c:v>39843</c:v>
                </c:pt>
                <c:pt idx="20">
                  <c:v>39846</c:v>
                </c:pt>
                <c:pt idx="21">
                  <c:v>39847</c:v>
                </c:pt>
                <c:pt idx="22">
                  <c:v>39848</c:v>
                </c:pt>
                <c:pt idx="23">
                  <c:v>39849</c:v>
                </c:pt>
                <c:pt idx="24">
                  <c:v>39850</c:v>
                </c:pt>
                <c:pt idx="25">
                  <c:v>39853</c:v>
                </c:pt>
                <c:pt idx="26">
                  <c:v>39854</c:v>
                </c:pt>
                <c:pt idx="27">
                  <c:v>39855</c:v>
                </c:pt>
                <c:pt idx="28">
                  <c:v>39856</c:v>
                </c:pt>
                <c:pt idx="29">
                  <c:v>39857</c:v>
                </c:pt>
                <c:pt idx="30">
                  <c:v>39861</c:v>
                </c:pt>
                <c:pt idx="31">
                  <c:v>39862</c:v>
                </c:pt>
                <c:pt idx="32">
                  <c:v>39863</c:v>
                </c:pt>
                <c:pt idx="33">
                  <c:v>39864</c:v>
                </c:pt>
                <c:pt idx="34">
                  <c:v>39867</c:v>
                </c:pt>
                <c:pt idx="35">
                  <c:v>39868</c:v>
                </c:pt>
                <c:pt idx="36">
                  <c:v>39869</c:v>
                </c:pt>
                <c:pt idx="37">
                  <c:v>39870</c:v>
                </c:pt>
                <c:pt idx="38">
                  <c:v>39871</c:v>
                </c:pt>
                <c:pt idx="39">
                  <c:v>39874</c:v>
                </c:pt>
                <c:pt idx="40">
                  <c:v>39875</c:v>
                </c:pt>
                <c:pt idx="41">
                  <c:v>39876</c:v>
                </c:pt>
                <c:pt idx="42">
                  <c:v>39877</c:v>
                </c:pt>
                <c:pt idx="43">
                  <c:v>39878</c:v>
                </c:pt>
                <c:pt idx="44">
                  <c:v>39881</c:v>
                </c:pt>
                <c:pt idx="45">
                  <c:v>39882</c:v>
                </c:pt>
                <c:pt idx="46">
                  <c:v>39883</c:v>
                </c:pt>
                <c:pt idx="47">
                  <c:v>39884</c:v>
                </c:pt>
                <c:pt idx="48">
                  <c:v>39885</c:v>
                </c:pt>
                <c:pt idx="49">
                  <c:v>39888</c:v>
                </c:pt>
                <c:pt idx="50">
                  <c:v>39889</c:v>
                </c:pt>
                <c:pt idx="51">
                  <c:v>39890</c:v>
                </c:pt>
                <c:pt idx="52">
                  <c:v>39891</c:v>
                </c:pt>
                <c:pt idx="53">
                  <c:v>39892</c:v>
                </c:pt>
                <c:pt idx="54">
                  <c:v>39895</c:v>
                </c:pt>
                <c:pt idx="55">
                  <c:v>39896</c:v>
                </c:pt>
                <c:pt idx="56">
                  <c:v>39897</c:v>
                </c:pt>
                <c:pt idx="57">
                  <c:v>39898</c:v>
                </c:pt>
                <c:pt idx="58">
                  <c:v>39899</c:v>
                </c:pt>
                <c:pt idx="59">
                  <c:v>39902</c:v>
                </c:pt>
                <c:pt idx="60">
                  <c:v>39903</c:v>
                </c:pt>
                <c:pt idx="61">
                  <c:v>39904</c:v>
                </c:pt>
                <c:pt idx="62">
                  <c:v>39905</c:v>
                </c:pt>
                <c:pt idx="63">
                  <c:v>39906</c:v>
                </c:pt>
                <c:pt idx="64">
                  <c:v>39909</c:v>
                </c:pt>
                <c:pt idx="65">
                  <c:v>39910</c:v>
                </c:pt>
                <c:pt idx="66">
                  <c:v>39911</c:v>
                </c:pt>
                <c:pt idx="67">
                  <c:v>39912</c:v>
                </c:pt>
                <c:pt idx="68">
                  <c:v>39916</c:v>
                </c:pt>
                <c:pt idx="69">
                  <c:v>39917</c:v>
                </c:pt>
                <c:pt idx="70">
                  <c:v>39918</c:v>
                </c:pt>
                <c:pt idx="71">
                  <c:v>39919</c:v>
                </c:pt>
                <c:pt idx="72">
                  <c:v>39920</c:v>
                </c:pt>
                <c:pt idx="73">
                  <c:v>39923</c:v>
                </c:pt>
                <c:pt idx="74">
                  <c:v>39924</c:v>
                </c:pt>
                <c:pt idx="75">
                  <c:v>39925</c:v>
                </c:pt>
                <c:pt idx="76">
                  <c:v>39926</c:v>
                </c:pt>
                <c:pt idx="77">
                  <c:v>39927</c:v>
                </c:pt>
                <c:pt idx="78">
                  <c:v>39930</c:v>
                </c:pt>
                <c:pt idx="79">
                  <c:v>39931</c:v>
                </c:pt>
                <c:pt idx="80">
                  <c:v>39932</c:v>
                </c:pt>
                <c:pt idx="81">
                  <c:v>39933</c:v>
                </c:pt>
                <c:pt idx="82">
                  <c:v>39934</c:v>
                </c:pt>
                <c:pt idx="83">
                  <c:v>39937</c:v>
                </c:pt>
                <c:pt idx="84">
                  <c:v>39938</c:v>
                </c:pt>
                <c:pt idx="85">
                  <c:v>39939</c:v>
                </c:pt>
                <c:pt idx="86">
                  <c:v>39940</c:v>
                </c:pt>
                <c:pt idx="87">
                  <c:v>39941</c:v>
                </c:pt>
                <c:pt idx="88">
                  <c:v>39944</c:v>
                </c:pt>
                <c:pt idx="89">
                  <c:v>39945</c:v>
                </c:pt>
                <c:pt idx="90">
                  <c:v>39946</c:v>
                </c:pt>
                <c:pt idx="91">
                  <c:v>39947</c:v>
                </c:pt>
                <c:pt idx="92">
                  <c:v>39948</c:v>
                </c:pt>
                <c:pt idx="93">
                  <c:v>39951</c:v>
                </c:pt>
                <c:pt idx="94">
                  <c:v>39952</c:v>
                </c:pt>
                <c:pt idx="95">
                  <c:v>39953</c:v>
                </c:pt>
                <c:pt idx="96">
                  <c:v>39954</c:v>
                </c:pt>
                <c:pt idx="97">
                  <c:v>39955</c:v>
                </c:pt>
                <c:pt idx="98">
                  <c:v>39959</c:v>
                </c:pt>
                <c:pt idx="99">
                  <c:v>39960</c:v>
                </c:pt>
                <c:pt idx="100">
                  <c:v>39961</c:v>
                </c:pt>
                <c:pt idx="101">
                  <c:v>39962</c:v>
                </c:pt>
                <c:pt idx="102">
                  <c:v>39965</c:v>
                </c:pt>
                <c:pt idx="103">
                  <c:v>39966</c:v>
                </c:pt>
                <c:pt idx="104">
                  <c:v>39967</c:v>
                </c:pt>
                <c:pt idx="105">
                  <c:v>39968</c:v>
                </c:pt>
                <c:pt idx="106">
                  <c:v>39969</c:v>
                </c:pt>
                <c:pt idx="107">
                  <c:v>39972</c:v>
                </c:pt>
                <c:pt idx="108">
                  <c:v>39973</c:v>
                </c:pt>
                <c:pt idx="109">
                  <c:v>39974</c:v>
                </c:pt>
                <c:pt idx="110">
                  <c:v>39975</c:v>
                </c:pt>
                <c:pt idx="111">
                  <c:v>39976</c:v>
                </c:pt>
                <c:pt idx="112">
                  <c:v>39979</c:v>
                </c:pt>
                <c:pt idx="113">
                  <c:v>39980</c:v>
                </c:pt>
                <c:pt idx="114">
                  <c:v>39981</c:v>
                </c:pt>
                <c:pt idx="115">
                  <c:v>39982</c:v>
                </c:pt>
                <c:pt idx="116">
                  <c:v>39983</c:v>
                </c:pt>
                <c:pt idx="117">
                  <c:v>39986</c:v>
                </c:pt>
                <c:pt idx="118">
                  <c:v>39987</c:v>
                </c:pt>
                <c:pt idx="119">
                  <c:v>39988</c:v>
                </c:pt>
                <c:pt idx="120">
                  <c:v>39989</c:v>
                </c:pt>
                <c:pt idx="121">
                  <c:v>39990</c:v>
                </c:pt>
                <c:pt idx="122">
                  <c:v>39993</c:v>
                </c:pt>
                <c:pt idx="123">
                  <c:v>39994</c:v>
                </c:pt>
                <c:pt idx="124">
                  <c:v>39995</c:v>
                </c:pt>
                <c:pt idx="125">
                  <c:v>39996</c:v>
                </c:pt>
                <c:pt idx="126">
                  <c:v>40000</c:v>
                </c:pt>
                <c:pt idx="127">
                  <c:v>40001</c:v>
                </c:pt>
                <c:pt idx="128">
                  <c:v>40002</c:v>
                </c:pt>
                <c:pt idx="129">
                  <c:v>40003</c:v>
                </c:pt>
                <c:pt idx="130">
                  <c:v>40004</c:v>
                </c:pt>
                <c:pt idx="131">
                  <c:v>40007</c:v>
                </c:pt>
                <c:pt idx="132">
                  <c:v>40008</c:v>
                </c:pt>
                <c:pt idx="133">
                  <c:v>40009</c:v>
                </c:pt>
                <c:pt idx="134">
                  <c:v>40010</c:v>
                </c:pt>
                <c:pt idx="135">
                  <c:v>40011</c:v>
                </c:pt>
                <c:pt idx="136">
                  <c:v>40014</c:v>
                </c:pt>
                <c:pt idx="137">
                  <c:v>40015</c:v>
                </c:pt>
                <c:pt idx="138">
                  <c:v>40016</c:v>
                </c:pt>
                <c:pt idx="139">
                  <c:v>40017</c:v>
                </c:pt>
                <c:pt idx="140">
                  <c:v>40018</c:v>
                </c:pt>
                <c:pt idx="141">
                  <c:v>40021</c:v>
                </c:pt>
                <c:pt idx="142">
                  <c:v>40022</c:v>
                </c:pt>
                <c:pt idx="143">
                  <c:v>40023</c:v>
                </c:pt>
                <c:pt idx="144">
                  <c:v>40024</c:v>
                </c:pt>
                <c:pt idx="145">
                  <c:v>40025</c:v>
                </c:pt>
                <c:pt idx="146">
                  <c:v>40028</c:v>
                </c:pt>
                <c:pt idx="147">
                  <c:v>40029</c:v>
                </c:pt>
                <c:pt idx="148">
                  <c:v>40030</c:v>
                </c:pt>
                <c:pt idx="149">
                  <c:v>40031</c:v>
                </c:pt>
                <c:pt idx="150">
                  <c:v>40032</c:v>
                </c:pt>
                <c:pt idx="151">
                  <c:v>40035</c:v>
                </c:pt>
                <c:pt idx="152">
                  <c:v>40036</c:v>
                </c:pt>
                <c:pt idx="153">
                  <c:v>40037</c:v>
                </c:pt>
                <c:pt idx="154">
                  <c:v>40038</c:v>
                </c:pt>
                <c:pt idx="155">
                  <c:v>40039</c:v>
                </c:pt>
                <c:pt idx="156">
                  <c:v>40042</c:v>
                </c:pt>
                <c:pt idx="157">
                  <c:v>40043</c:v>
                </c:pt>
                <c:pt idx="158">
                  <c:v>40044</c:v>
                </c:pt>
                <c:pt idx="159">
                  <c:v>40045</c:v>
                </c:pt>
                <c:pt idx="160">
                  <c:v>40046</c:v>
                </c:pt>
                <c:pt idx="161">
                  <c:v>40049</c:v>
                </c:pt>
                <c:pt idx="162">
                  <c:v>40050</c:v>
                </c:pt>
                <c:pt idx="163">
                  <c:v>40051</c:v>
                </c:pt>
                <c:pt idx="164">
                  <c:v>40052</c:v>
                </c:pt>
                <c:pt idx="165">
                  <c:v>40053</c:v>
                </c:pt>
                <c:pt idx="166">
                  <c:v>40056</c:v>
                </c:pt>
                <c:pt idx="167">
                  <c:v>40057</c:v>
                </c:pt>
                <c:pt idx="168">
                  <c:v>40058</c:v>
                </c:pt>
                <c:pt idx="169">
                  <c:v>40059</c:v>
                </c:pt>
                <c:pt idx="170">
                  <c:v>40060</c:v>
                </c:pt>
                <c:pt idx="171">
                  <c:v>40064</c:v>
                </c:pt>
                <c:pt idx="172">
                  <c:v>40065</c:v>
                </c:pt>
                <c:pt idx="173">
                  <c:v>40066</c:v>
                </c:pt>
                <c:pt idx="174">
                  <c:v>40067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40077</c:v>
                </c:pt>
                <c:pt idx="181">
                  <c:v>40078</c:v>
                </c:pt>
                <c:pt idx="182">
                  <c:v>40079</c:v>
                </c:pt>
                <c:pt idx="183">
                  <c:v>40080</c:v>
                </c:pt>
                <c:pt idx="184">
                  <c:v>40081</c:v>
                </c:pt>
                <c:pt idx="185">
                  <c:v>40084</c:v>
                </c:pt>
                <c:pt idx="186">
                  <c:v>40085</c:v>
                </c:pt>
                <c:pt idx="187">
                  <c:v>40086</c:v>
                </c:pt>
                <c:pt idx="188">
                  <c:v>40087</c:v>
                </c:pt>
                <c:pt idx="189">
                  <c:v>40088</c:v>
                </c:pt>
                <c:pt idx="190">
                  <c:v>40091</c:v>
                </c:pt>
                <c:pt idx="191">
                  <c:v>40092</c:v>
                </c:pt>
                <c:pt idx="192">
                  <c:v>40093</c:v>
                </c:pt>
                <c:pt idx="193">
                  <c:v>40094</c:v>
                </c:pt>
                <c:pt idx="194">
                  <c:v>40095</c:v>
                </c:pt>
                <c:pt idx="195">
                  <c:v>40098</c:v>
                </c:pt>
                <c:pt idx="196">
                  <c:v>40099</c:v>
                </c:pt>
                <c:pt idx="197">
                  <c:v>40100</c:v>
                </c:pt>
                <c:pt idx="198">
                  <c:v>40101</c:v>
                </c:pt>
                <c:pt idx="199">
                  <c:v>40102</c:v>
                </c:pt>
                <c:pt idx="200">
                  <c:v>40105</c:v>
                </c:pt>
                <c:pt idx="201">
                  <c:v>40106</c:v>
                </c:pt>
                <c:pt idx="202">
                  <c:v>40107</c:v>
                </c:pt>
                <c:pt idx="203">
                  <c:v>40108</c:v>
                </c:pt>
                <c:pt idx="204">
                  <c:v>40109</c:v>
                </c:pt>
                <c:pt idx="205">
                  <c:v>40112</c:v>
                </c:pt>
                <c:pt idx="206">
                  <c:v>40113</c:v>
                </c:pt>
                <c:pt idx="207">
                  <c:v>40114</c:v>
                </c:pt>
                <c:pt idx="208">
                  <c:v>40115</c:v>
                </c:pt>
                <c:pt idx="209">
                  <c:v>40116</c:v>
                </c:pt>
              </c:numCache>
            </c:numRef>
          </c:cat>
          <c:val>
            <c:numRef>
              <c:f>'Stock Prices'!$M$3:$M$212</c:f>
              <c:numCache>
                <c:formatCode>_(* #,##0_);_(* \(#,##0\);_(* "-"??_);_(@_)</c:formatCode>
                <c:ptCount val="210"/>
                <c:pt idx="0">
                  <c:v>7117200</c:v>
                </c:pt>
                <c:pt idx="1">
                  <c:v>11098700</c:v>
                </c:pt>
                <c:pt idx="2">
                  <c:v>10863400</c:v>
                </c:pt>
                <c:pt idx="3">
                  <c:v>9026500</c:v>
                </c:pt>
                <c:pt idx="4">
                  <c:v>9355200</c:v>
                </c:pt>
                <c:pt idx="5">
                  <c:v>8872300</c:v>
                </c:pt>
                <c:pt idx="6">
                  <c:v>9583700</c:v>
                </c:pt>
                <c:pt idx="7">
                  <c:v>9281600</c:v>
                </c:pt>
                <c:pt idx="8">
                  <c:v>17261700</c:v>
                </c:pt>
                <c:pt idx="9">
                  <c:v>15448300</c:v>
                </c:pt>
                <c:pt idx="10">
                  <c:v>12890100</c:v>
                </c:pt>
                <c:pt idx="11">
                  <c:v>11889900</c:v>
                </c:pt>
                <c:pt idx="12">
                  <c:v>10287000</c:v>
                </c:pt>
                <c:pt idx="13">
                  <c:v>19268200</c:v>
                </c:pt>
                <c:pt idx="14">
                  <c:v>22677400</c:v>
                </c:pt>
                <c:pt idx="15">
                  <c:v>47390400</c:v>
                </c:pt>
                <c:pt idx="16">
                  <c:v>20354500</c:v>
                </c:pt>
                <c:pt idx="17">
                  <c:v>13466700</c:v>
                </c:pt>
                <c:pt idx="18">
                  <c:v>14575000</c:v>
                </c:pt>
                <c:pt idx="19">
                  <c:v>20956900</c:v>
                </c:pt>
                <c:pt idx="20">
                  <c:v>16966700</c:v>
                </c:pt>
                <c:pt idx="21">
                  <c:v>18880200</c:v>
                </c:pt>
                <c:pt idx="22">
                  <c:v>17419200</c:v>
                </c:pt>
                <c:pt idx="23">
                  <c:v>17793300</c:v>
                </c:pt>
                <c:pt idx="24">
                  <c:v>17010100</c:v>
                </c:pt>
                <c:pt idx="25">
                  <c:v>9063700</c:v>
                </c:pt>
                <c:pt idx="26">
                  <c:v>17205600</c:v>
                </c:pt>
                <c:pt idx="27">
                  <c:v>10544900</c:v>
                </c:pt>
                <c:pt idx="28">
                  <c:v>13662000</c:v>
                </c:pt>
                <c:pt idx="29">
                  <c:v>10182000</c:v>
                </c:pt>
                <c:pt idx="30">
                  <c:v>22207000</c:v>
                </c:pt>
                <c:pt idx="31">
                  <c:v>17863600</c:v>
                </c:pt>
                <c:pt idx="32">
                  <c:v>17837600</c:v>
                </c:pt>
                <c:pt idx="33">
                  <c:v>19735100</c:v>
                </c:pt>
                <c:pt idx="34">
                  <c:v>16294800</c:v>
                </c:pt>
                <c:pt idx="35">
                  <c:v>22352400</c:v>
                </c:pt>
                <c:pt idx="36">
                  <c:v>17736700</c:v>
                </c:pt>
                <c:pt idx="37">
                  <c:v>14299600</c:v>
                </c:pt>
                <c:pt idx="38">
                  <c:v>16872900</c:v>
                </c:pt>
                <c:pt idx="39">
                  <c:v>21017600</c:v>
                </c:pt>
                <c:pt idx="40">
                  <c:v>22397200</c:v>
                </c:pt>
                <c:pt idx="41">
                  <c:v>37251600</c:v>
                </c:pt>
                <c:pt idx="42">
                  <c:v>21400000</c:v>
                </c:pt>
                <c:pt idx="43">
                  <c:v>19993500</c:v>
                </c:pt>
                <c:pt idx="44">
                  <c:v>19510700</c:v>
                </c:pt>
                <c:pt idx="45">
                  <c:v>22468000</c:v>
                </c:pt>
                <c:pt idx="46">
                  <c:v>15780700</c:v>
                </c:pt>
                <c:pt idx="47">
                  <c:v>13783900</c:v>
                </c:pt>
                <c:pt idx="48">
                  <c:v>10861300</c:v>
                </c:pt>
                <c:pt idx="49">
                  <c:v>13215200</c:v>
                </c:pt>
                <c:pt idx="50">
                  <c:v>14259900</c:v>
                </c:pt>
                <c:pt idx="51">
                  <c:v>17978500</c:v>
                </c:pt>
                <c:pt idx="52">
                  <c:v>17542700</c:v>
                </c:pt>
                <c:pt idx="53">
                  <c:v>16531300</c:v>
                </c:pt>
                <c:pt idx="54">
                  <c:v>14463000</c:v>
                </c:pt>
                <c:pt idx="55">
                  <c:v>13690200</c:v>
                </c:pt>
                <c:pt idx="56">
                  <c:v>20700600</c:v>
                </c:pt>
                <c:pt idx="57">
                  <c:v>16161100</c:v>
                </c:pt>
                <c:pt idx="58">
                  <c:v>11277500</c:v>
                </c:pt>
                <c:pt idx="59">
                  <c:v>15827700</c:v>
                </c:pt>
                <c:pt idx="60">
                  <c:v>13387700</c:v>
                </c:pt>
                <c:pt idx="61">
                  <c:v>15308300</c:v>
                </c:pt>
                <c:pt idx="62">
                  <c:v>21643000</c:v>
                </c:pt>
                <c:pt idx="63">
                  <c:v>13674000</c:v>
                </c:pt>
                <c:pt idx="64">
                  <c:v>11067500</c:v>
                </c:pt>
                <c:pt idx="65">
                  <c:v>13156900</c:v>
                </c:pt>
                <c:pt idx="66">
                  <c:v>12817200</c:v>
                </c:pt>
                <c:pt idx="67">
                  <c:v>18171400</c:v>
                </c:pt>
                <c:pt idx="68">
                  <c:v>12458400</c:v>
                </c:pt>
                <c:pt idx="69">
                  <c:v>11034600</c:v>
                </c:pt>
                <c:pt idx="70">
                  <c:v>11224800</c:v>
                </c:pt>
                <c:pt idx="71">
                  <c:v>16226000</c:v>
                </c:pt>
                <c:pt idx="72">
                  <c:v>14723000</c:v>
                </c:pt>
                <c:pt idx="73">
                  <c:v>14373800</c:v>
                </c:pt>
                <c:pt idx="74">
                  <c:v>29526100</c:v>
                </c:pt>
                <c:pt idx="75">
                  <c:v>29665400</c:v>
                </c:pt>
                <c:pt idx="76">
                  <c:v>16288600</c:v>
                </c:pt>
                <c:pt idx="77">
                  <c:v>15805800</c:v>
                </c:pt>
                <c:pt idx="78">
                  <c:v>9647500</c:v>
                </c:pt>
                <c:pt idx="79">
                  <c:v>8480400</c:v>
                </c:pt>
                <c:pt idx="80">
                  <c:v>11981200</c:v>
                </c:pt>
                <c:pt idx="81">
                  <c:v>20103300</c:v>
                </c:pt>
                <c:pt idx="82">
                  <c:v>14113400</c:v>
                </c:pt>
                <c:pt idx="83">
                  <c:v>14399700</c:v>
                </c:pt>
                <c:pt idx="84">
                  <c:v>13609800</c:v>
                </c:pt>
                <c:pt idx="85">
                  <c:v>14755200</c:v>
                </c:pt>
                <c:pt idx="86">
                  <c:v>16972200</c:v>
                </c:pt>
                <c:pt idx="87">
                  <c:v>15556000</c:v>
                </c:pt>
                <c:pt idx="88">
                  <c:v>9486400</c:v>
                </c:pt>
                <c:pt idx="89">
                  <c:v>11919800</c:v>
                </c:pt>
                <c:pt idx="90">
                  <c:v>13415600</c:v>
                </c:pt>
                <c:pt idx="91">
                  <c:v>12056100</c:v>
                </c:pt>
                <c:pt idx="92">
                  <c:v>14010000</c:v>
                </c:pt>
                <c:pt idx="93">
                  <c:v>11012400</c:v>
                </c:pt>
                <c:pt idx="94">
                  <c:v>10539200</c:v>
                </c:pt>
                <c:pt idx="95">
                  <c:v>13806100</c:v>
                </c:pt>
                <c:pt idx="96">
                  <c:v>14108000</c:v>
                </c:pt>
                <c:pt idx="97">
                  <c:v>14292900</c:v>
                </c:pt>
                <c:pt idx="98">
                  <c:v>13792600</c:v>
                </c:pt>
                <c:pt idx="99">
                  <c:v>13517600</c:v>
                </c:pt>
                <c:pt idx="100">
                  <c:v>15118800</c:v>
                </c:pt>
                <c:pt idx="101">
                  <c:v>11076700</c:v>
                </c:pt>
                <c:pt idx="102">
                  <c:v>14336900</c:v>
                </c:pt>
                <c:pt idx="103">
                  <c:v>7734900</c:v>
                </c:pt>
                <c:pt idx="104">
                  <c:v>9236400</c:v>
                </c:pt>
                <c:pt idx="105">
                  <c:v>11317900</c:v>
                </c:pt>
                <c:pt idx="106">
                  <c:v>15819100</c:v>
                </c:pt>
                <c:pt idx="107">
                  <c:v>13725300</c:v>
                </c:pt>
                <c:pt idx="108">
                  <c:v>10475400</c:v>
                </c:pt>
                <c:pt idx="109">
                  <c:v>14923900</c:v>
                </c:pt>
                <c:pt idx="110">
                  <c:v>10273800</c:v>
                </c:pt>
                <c:pt idx="111">
                  <c:v>8567400</c:v>
                </c:pt>
                <c:pt idx="112">
                  <c:v>10456700</c:v>
                </c:pt>
                <c:pt idx="113">
                  <c:v>12501500</c:v>
                </c:pt>
                <c:pt idx="114">
                  <c:v>15381900</c:v>
                </c:pt>
                <c:pt idx="115">
                  <c:v>16245700</c:v>
                </c:pt>
                <c:pt idx="116">
                  <c:v>14484700</c:v>
                </c:pt>
                <c:pt idx="117">
                  <c:v>14197900</c:v>
                </c:pt>
                <c:pt idx="118">
                  <c:v>10935700</c:v>
                </c:pt>
                <c:pt idx="119">
                  <c:v>10348300</c:v>
                </c:pt>
                <c:pt idx="120">
                  <c:v>11633400</c:v>
                </c:pt>
                <c:pt idx="121">
                  <c:v>12586700</c:v>
                </c:pt>
                <c:pt idx="122">
                  <c:v>6831400</c:v>
                </c:pt>
                <c:pt idx="123">
                  <c:v>16878900</c:v>
                </c:pt>
                <c:pt idx="124">
                  <c:v>11585100</c:v>
                </c:pt>
                <c:pt idx="125">
                  <c:v>13560800</c:v>
                </c:pt>
                <c:pt idx="126">
                  <c:v>10887100</c:v>
                </c:pt>
                <c:pt idx="127">
                  <c:v>14612100</c:v>
                </c:pt>
                <c:pt idx="128">
                  <c:v>15867800</c:v>
                </c:pt>
                <c:pt idx="129">
                  <c:v>10181900</c:v>
                </c:pt>
                <c:pt idx="130">
                  <c:v>10456100</c:v>
                </c:pt>
                <c:pt idx="131">
                  <c:v>11100500</c:v>
                </c:pt>
                <c:pt idx="132">
                  <c:v>10124900</c:v>
                </c:pt>
                <c:pt idx="133">
                  <c:v>18065800</c:v>
                </c:pt>
                <c:pt idx="134">
                  <c:v>10224700</c:v>
                </c:pt>
                <c:pt idx="135">
                  <c:v>8814500</c:v>
                </c:pt>
                <c:pt idx="136">
                  <c:v>21979800</c:v>
                </c:pt>
                <c:pt idx="137">
                  <c:v>62789300</c:v>
                </c:pt>
                <c:pt idx="138">
                  <c:v>16656500</c:v>
                </c:pt>
                <c:pt idx="139">
                  <c:v>19367900</c:v>
                </c:pt>
                <c:pt idx="140">
                  <c:v>17007900</c:v>
                </c:pt>
                <c:pt idx="141">
                  <c:v>14323100</c:v>
                </c:pt>
                <c:pt idx="142">
                  <c:v>16693600</c:v>
                </c:pt>
                <c:pt idx="143">
                  <c:v>12387200</c:v>
                </c:pt>
                <c:pt idx="144">
                  <c:v>14918100</c:v>
                </c:pt>
                <c:pt idx="145">
                  <c:v>11731800</c:v>
                </c:pt>
                <c:pt idx="146">
                  <c:v>12258800</c:v>
                </c:pt>
                <c:pt idx="147">
                  <c:v>25328500</c:v>
                </c:pt>
                <c:pt idx="148">
                  <c:v>15593200</c:v>
                </c:pt>
                <c:pt idx="149">
                  <c:v>12246500</c:v>
                </c:pt>
                <c:pt idx="150">
                  <c:v>15352200</c:v>
                </c:pt>
                <c:pt idx="151">
                  <c:v>11555300</c:v>
                </c:pt>
                <c:pt idx="152">
                  <c:v>13091100</c:v>
                </c:pt>
                <c:pt idx="153">
                  <c:v>11464600</c:v>
                </c:pt>
                <c:pt idx="154">
                  <c:v>9605800</c:v>
                </c:pt>
                <c:pt idx="155">
                  <c:v>9107200</c:v>
                </c:pt>
                <c:pt idx="156">
                  <c:v>11384300</c:v>
                </c:pt>
                <c:pt idx="157">
                  <c:v>8892000</c:v>
                </c:pt>
                <c:pt idx="158">
                  <c:v>9045000</c:v>
                </c:pt>
                <c:pt idx="159">
                  <c:v>6887900</c:v>
                </c:pt>
                <c:pt idx="160">
                  <c:v>12327500</c:v>
                </c:pt>
                <c:pt idx="161">
                  <c:v>9772600</c:v>
                </c:pt>
                <c:pt idx="162">
                  <c:v>9574900</c:v>
                </c:pt>
                <c:pt idx="163">
                  <c:v>7900100</c:v>
                </c:pt>
                <c:pt idx="164">
                  <c:v>8307200</c:v>
                </c:pt>
                <c:pt idx="165">
                  <c:v>7568400</c:v>
                </c:pt>
                <c:pt idx="166">
                  <c:v>10475100</c:v>
                </c:pt>
                <c:pt idx="167">
                  <c:v>13899800</c:v>
                </c:pt>
                <c:pt idx="168">
                  <c:v>8886000</c:v>
                </c:pt>
                <c:pt idx="169">
                  <c:v>8784300</c:v>
                </c:pt>
                <c:pt idx="170">
                  <c:v>7398500</c:v>
                </c:pt>
                <c:pt idx="171">
                  <c:v>7448100</c:v>
                </c:pt>
                <c:pt idx="172">
                  <c:v>12361900</c:v>
                </c:pt>
                <c:pt idx="173">
                  <c:v>8196200</c:v>
                </c:pt>
                <c:pt idx="174">
                  <c:v>9760200</c:v>
                </c:pt>
                <c:pt idx="175">
                  <c:v>6909200</c:v>
                </c:pt>
                <c:pt idx="176">
                  <c:v>20593500</c:v>
                </c:pt>
                <c:pt idx="177">
                  <c:v>12789100</c:v>
                </c:pt>
                <c:pt idx="178">
                  <c:v>15284900</c:v>
                </c:pt>
                <c:pt idx="179">
                  <c:v>12397800</c:v>
                </c:pt>
                <c:pt idx="180">
                  <c:v>10109400</c:v>
                </c:pt>
                <c:pt idx="181">
                  <c:v>11179500</c:v>
                </c:pt>
                <c:pt idx="182">
                  <c:v>9615400</c:v>
                </c:pt>
                <c:pt idx="183">
                  <c:v>11799300</c:v>
                </c:pt>
                <c:pt idx="184">
                  <c:v>10786700</c:v>
                </c:pt>
                <c:pt idx="185">
                  <c:v>6040400</c:v>
                </c:pt>
                <c:pt idx="186">
                  <c:v>7536500</c:v>
                </c:pt>
                <c:pt idx="187">
                  <c:v>10647200</c:v>
                </c:pt>
                <c:pt idx="188">
                  <c:v>12845600</c:v>
                </c:pt>
                <c:pt idx="189">
                  <c:v>10681200</c:v>
                </c:pt>
                <c:pt idx="190">
                  <c:v>8668000</c:v>
                </c:pt>
                <c:pt idx="191">
                  <c:v>9776300</c:v>
                </c:pt>
                <c:pt idx="192">
                  <c:v>7437300</c:v>
                </c:pt>
                <c:pt idx="193">
                  <c:v>11193400</c:v>
                </c:pt>
                <c:pt idx="194">
                  <c:v>8049900</c:v>
                </c:pt>
                <c:pt idx="195">
                  <c:v>6686100</c:v>
                </c:pt>
                <c:pt idx="196">
                  <c:v>6511700</c:v>
                </c:pt>
                <c:pt idx="197">
                  <c:v>9191300</c:v>
                </c:pt>
                <c:pt idx="198">
                  <c:v>7367400</c:v>
                </c:pt>
                <c:pt idx="199">
                  <c:v>8837900</c:v>
                </c:pt>
                <c:pt idx="200">
                  <c:v>18786400</c:v>
                </c:pt>
                <c:pt idx="201">
                  <c:v>33896900</c:v>
                </c:pt>
                <c:pt idx="202">
                  <c:v>17064300</c:v>
                </c:pt>
                <c:pt idx="203">
                  <c:v>11376500</c:v>
                </c:pt>
                <c:pt idx="204">
                  <c:v>8775700</c:v>
                </c:pt>
                <c:pt idx="205">
                  <c:v>9793200</c:v>
                </c:pt>
                <c:pt idx="206">
                  <c:v>10948800</c:v>
                </c:pt>
                <c:pt idx="207">
                  <c:v>12086300</c:v>
                </c:pt>
                <c:pt idx="208">
                  <c:v>9873200</c:v>
                </c:pt>
                <c:pt idx="209">
                  <c:v>12047400</c:v>
                </c:pt>
              </c:numCache>
            </c:numRef>
          </c:val>
        </c:ser>
        <c:marker val="1"/>
        <c:axId val="124000896"/>
        <c:axId val="123999360"/>
      </c:lineChart>
      <c:dateAx>
        <c:axId val="123996032"/>
        <c:scaling>
          <c:orientation val="minMax"/>
        </c:scaling>
        <c:axPos val="b"/>
        <c:numFmt formatCode="m/d/yyyy" sourceLinked="1"/>
        <c:tickLblPos val="nextTo"/>
        <c:crossAx val="123997568"/>
        <c:crosses val="autoZero"/>
        <c:auto val="1"/>
        <c:lblOffset val="100"/>
      </c:dateAx>
      <c:valAx>
        <c:axId val="12399756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123996032"/>
        <c:crosses val="autoZero"/>
        <c:crossBetween val="between"/>
      </c:valAx>
      <c:valAx>
        <c:axId val="123999360"/>
        <c:scaling>
          <c:orientation val="minMax"/>
        </c:scaling>
        <c:axPos val="r"/>
        <c:numFmt formatCode="_(* #,##0_);_(* \(#,##0\);_(* &quot;-&quot;??_);_(@_)" sourceLinked="1"/>
        <c:tickLblPos val="nextTo"/>
        <c:crossAx val="124000896"/>
        <c:crosses val="max"/>
        <c:crossBetween val="between"/>
      </c:valAx>
      <c:dateAx>
        <c:axId val="124000896"/>
        <c:scaling>
          <c:orientation val="minMax"/>
        </c:scaling>
        <c:delete val="1"/>
        <c:axPos val="b"/>
        <c:numFmt formatCode="m/d/yyyy" sourceLinked="1"/>
        <c:tickLblPos val="none"/>
        <c:crossAx val="123999360"/>
        <c:crosses val="autoZero"/>
        <c:auto val="1"/>
        <c:lblOffset val="100"/>
      </c:date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/>
  <cols>
    <col min="1" max="1" width="10.7109375" bestFit="1" customWidth="1"/>
    <col min="2" max="2" width="10.7109375" customWidth="1"/>
    <col min="3" max="7" width="9.28515625" bestFit="1" customWidth="1"/>
    <col min="8" max="8" width="10.7109375" bestFit="1" customWidth="1"/>
    <col min="13" max="13" width="11.5703125" bestFit="1" customWidth="1"/>
    <col min="15" max="15" width="10.7109375" bestFit="1" customWidth="1"/>
    <col min="16" max="17" width="10.5703125" bestFit="1" customWidth="1"/>
    <col min="18" max="18" width="9.5703125" bestFit="1" customWidth="1"/>
    <col min="19" max="19" width="10.5703125" bestFit="1" customWidth="1"/>
    <col min="20" max="20" width="16.85546875" bestFit="1" customWidth="1"/>
    <col min="21" max="21" width="10.5703125" bestFit="1" customWidth="1"/>
  </cols>
  <sheetData>
    <row r="1" spans="1:24">
      <c r="A1" s="2"/>
      <c r="B1" s="10" t="s">
        <v>1</v>
      </c>
      <c r="C1" s="10"/>
      <c r="D1" s="10"/>
      <c r="E1" s="10"/>
      <c r="F1" s="10"/>
      <c r="G1" s="10"/>
      <c r="H1" s="8" t="s">
        <v>7</v>
      </c>
      <c r="I1" s="8"/>
      <c r="J1" s="8"/>
      <c r="K1" s="8"/>
      <c r="L1" s="8"/>
      <c r="M1" s="8"/>
      <c r="N1" s="8"/>
      <c r="O1" s="9" t="s">
        <v>8</v>
      </c>
      <c r="P1" s="9"/>
      <c r="Q1" s="9"/>
      <c r="R1" s="9"/>
      <c r="S1" s="9"/>
      <c r="T1" s="9"/>
      <c r="U1" s="9"/>
      <c r="V1" s="11" t="s">
        <v>30</v>
      </c>
      <c r="W1" s="11"/>
      <c r="X1" s="11"/>
    </row>
    <row r="2" spans="1:24">
      <c r="A2" s="2" t="s">
        <v>0</v>
      </c>
      <c r="B2" s="2" t="s">
        <v>9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0</v>
      </c>
      <c r="I2" s="2" t="s">
        <v>17</v>
      </c>
      <c r="J2" s="2" t="s">
        <v>18</v>
      </c>
      <c r="K2" s="2" t="s">
        <v>19</v>
      </c>
      <c r="L2" s="2" t="s">
        <v>20</v>
      </c>
      <c r="M2" s="3" t="s">
        <v>10</v>
      </c>
      <c r="N2" s="2" t="s">
        <v>21</v>
      </c>
      <c r="O2" s="2" t="s">
        <v>0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11</v>
      </c>
      <c r="U2" s="2" t="s">
        <v>26</v>
      </c>
      <c r="V2" s="2" t="s">
        <v>27</v>
      </c>
      <c r="W2" s="2" t="s">
        <v>28</v>
      </c>
      <c r="X2" s="2" t="s">
        <v>29</v>
      </c>
    </row>
    <row r="3" spans="1:24">
      <c r="A3" s="4">
        <v>39815</v>
      </c>
      <c r="B3" s="3">
        <v>4426800</v>
      </c>
      <c r="C3" s="5">
        <v>38.74</v>
      </c>
      <c r="D3" s="5">
        <v>41.98</v>
      </c>
      <c r="E3" s="5">
        <v>38.36</v>
      </c>
      <c r="F3" s="5">
        <v>41.51</v>
      </c>
      <c r="G3" s="5">
        <v>40.65</v>
      </c>
      <c r="H3" s="4">
        <v>39815</v>
      </c>
      <c r="I3" s="5">
        <v>44.91</v>
      </c>
      <c r="J3" s="5">
        <v>46.98</v>
      </c>
      <c r="K3" s="5">
        <v>44.71</v>
      </c>
      <c r="L3" s="5">
        <v>46.91</v>
      </c>
      <c r="M3" s="3">
        <v>7117200</v>
      </c>
      <c r="N3" s="5">
        <v>44.92</v>
      </c>
      <c r="O3" s="4">
        <v>39815</v>
      </c>
      <c r="P3" s="6">
        <v>8772.25</v>
      </c>
      <c r="Q3" s="6">
        <v>9080.57</v>
      </c>
      <c r="R3" s="6">
        <v>8725.1</v>
      </c>
      <c r="S3" s="6">
        <v>9034.69</v>
      </c>
      <c r="T3" s="3">
        <v>4048270000</v>
      </c>
      <c r="U3" s="6">
        <v>9034.69</v>
      </c>
      <c r="V3" s="7">
        <f>G3/G$3</f>
        <v>1</v>
      </c>
      <c r="W3" s="7">
        <f>N3/N$3</f>
        <v>1</v>
      </c>
      <c r="X3" s="7">
        <f>U3/U$3</f>
        <v>1</v>
      </c>
    </row>
    <row r="4" spans="1:24">
      <c r="A4" s="4">
        <v>39818</v>
      </c>
      <c r="B4" s="3">
        <v>6395200</v>
      </c>
      <c r="C4" s="5">
        <v>41.42</v>
      </c>
      <c r="D4" s="5">
        <v>44.61</v>
      </c>
      <c r="E4" s="5">
        <v>40.99</v>
      </c>
      <c r="F4" s="5">
        <v>42.89</v>
      </c>
      <c r="G4" s="5">
        <v>42</v>
      </c>
      <c r="H4" s="4">
        <v>39818</v>
      </c>
      <c r="I4" s="5">
        <v>46.9</v>
      </c>
      <c r="J4" s="5">
        <v>47.12</v>
      </c>
      <c r="K4" s="5">
        <v>45.81</v>
      </c>
      <c r="L4" s="5">
        <v>46.08</v>
      </c>
      <c r="M4" s="3">
        <v>11098700</v>
      </c>
      <c r="N4" s="5">
        <v>44.13</v>
      </c>
      <c r="O4" s="4">
        <v>39818</v>
      </c>
      <c r="P4" s="6">
        <v>9027.1299999999992</v>
      </c>
      <c r="Q4" s="6">
        <v>9093.4699999999993</v>
      </c>
      <c r="R4" s="6">
        <v>8841.7000000000007</v>
      </c>
      <c r="S4" s="6">
        <v>8952.89</v>
      </c>
      <c r="T4" s="3">
        <v>5413910000</v>
      </c>
      <c r="U4" s="6">
        <v>8952.89</v>
      </c>
      <c r="V4" s="7">
        <f t="shared" ref="V4:V67" si="0">G4/G$3</f>
        <v>1.033210332103321</v>
      </c>
      <c r="W4" s="7">
        <f t="shared" ref="W4:W67" si="1">N4/N$3</f>
        <v>0.98241317898486202</v>
      </c>
      <c r="X4" s="7">
        <f t="shared" ref="X4:X67" si="2">U4/U$3</f>
        <v>0.99094600921559006</v>
      </c>
    </row>
    <row r="5" spans="1:24">
      <c r="A5" s="4">
        <v>39819</v>
      </c>
      <c r="B5" s="3">
        <v>5950200</v>
      </c>
      <c r="C5" s="5">
        <v>43.94</v>
      </c>
      <c r="D5" s="5">
        <v>45</v>
      </c>
      <c r="E5" s="5">
        <v>43.12</v>
      </c>
      <c r="F5" s="5">
        <v>44.57</v>
      </c>
      <c r="G5" s="5">
        <v>43.65</v>
      </c>
      <c r="H5" s="4">
        <v>39819</v>
      </c>
      <c r="I5" s="5">
        <v>46.79</v>
      </c>
      <c r="J5" s="5">
        <v>46.8</v>
      </c>
      <c r="K5" s="5">
        <v>45.41</v>
      </c>
      <c r="L5" s="5">
        <v>45.8</v>
      </c>
      <c r="M5" s="3">
        <v>10863400</v>
      </c>
      <c r="N5" s="5">
        <v>43.86</v>
      </c>
      <c r="O5" s="4">
        <v>39819</v>
      </c>
      <c r="P5" s="6">
        <v>8954.57</v>
      </c>
      <c r="Q5" s="6">
        <v>9175.19</v>
      </c>
      <c r="R5" s="6">
        <v>8868.07</v>
      </c>
      <c r="S5" s="6">
        <v>9015.1</v>
      </c>
      <c r="T5" s="3">
        <v>5392620000</v>
      </c>
      <c r="U5" s="6">
        <v>9015.1</v>
      </c>
      <c r="V5" s="7">
        <f t="shared" si="0"/>
        <v>1.0738007380073802</v>
      </c>
      <c r="W5" s="7">
        <f t="shared" si="1"/>
        <v>0.97640249332146034</v>
      </c>
      <c r="X5" s="7">
        <f t="shared" si="2"/>
        <v>0.99783169096006608</v>
      </c>
    </row>
    <row r="6" spans="1:24">
      <c r="A6" s="4">
        <v>39820</v>
      </c>
      <c r="B6" s="3">
        <v>5259900</v>
      </c>
      <c r="C6" s="5">
        <v>43.95</v>
      </c>
      <c r="D6" s="5">
        <v>44</v>
      </c>
      <c r="E6" s="5">
        <v>41.89</v>
      </c>
      <c r="F6" s="5">
        <v>42.65</v>
      </c>
      <c r="G6" s="5">
        <v>41.77</v>
      </c>
      <c r="H6" s="4">
        <v>39820</v>
      </c>
      <c r="I6" s="5">
        <v>45.22</v>
      </c>
      <c r="J6" s="5">
        <v>45.6</v>
      </c>
      <c r="K6" s="5">
        <v>43.2</v>
      </c>
      <c r="L6" s="5">
        <v>43.67</v>
      </c>
      <c r="M6" s="3">
        <v>9026500</v>
      </c>
      <c r="N6" s="5">
        <v>41.82</v>
      </c>
      <c r="O6" s="4">
        <v>39820</v>
      </c>
      <c r="P6" s="6">
        <v>8996.94</v>
      </c>
      <c r="Q6" s="6">
        <v>8996.94</v>
      </c>
      <c r="R6" s="6">
        <v>8690.4500000000007</v>
      </c>
      <c r="S6" s="6">
        <v>8769.7000000000007</v>
      </c>
      <c r="T6" s="3">
        <v>4704940000</v>
      </c>
      <c r="U6" s="6">
        <v>8769.7000000000007</v>
      </c>
      <c r="V6" s="7">
        <f t="shared" si="0"/>
        <v>1.0275522755227553</v>
      </c>
      <c r="W6" s="7">
        <f t="shared" si="1"/>
        <v>0.9309884238646482</v>
      </c>
      <c r="X6" s="7">
        <f t="shared" si="2"/>
        <v>0.9706697186068366</v>
      </c>
    </row>
    <row r="7" spans="1:24">
      <c r="A7" s="4">
        <v>39821</v>
      </c>
      <c r="B7" s="3">
        <v>7460700</v>
      </c>
      <c r="C7" s="5">
        <v>43.4</v>
      </c>
      <c r="D7" s="5">
        <v>45.68</v>
      </c>
      <c r="E7" s="5">
        <v>43.17</v>
      </c>
      <c r="F7" s="5">
        <v>45.18</v>
      </c>
      <c r="G7" s="5">
        <v>44.25</v>
      </c>
      <c r="H7" s="4">
        <v>39821</v>
      </c>
      <c r="I7" s="5">
        <v>42.93</v>
      </c>
      <c r="J7" s="5">
        <v>44.11</v>
      </c>
      <c r="K7" s="5">
        <v>42.52</v>
      </c>
      <c r="L7" s="5">
        <v>44.02</v>
      </c>
      <c r="M7" s="3">
        <v>9355200</v>
      </c>
      <c r="N7" s="5">
        <v>42.16</v>
      </c>
      <c r="O7" s="4">
        <v>39821</v>
      </c>
      <c r="P7" s="6">
        <v>8769.94</v>
      </c>
      <c r="Q7" s="6">
        <v>8807.14</v>
      </c>
      <c r="R7" s="6">
        <v>8593.52</v>
      </c>
      <c r="S7" s="6">
        <v>8742.4599999999991</v>
      </c>
      <c r="T7" s="3">
        <v>4991550000</v>
      </c>
      <c r="U7" s="6">
        <v>8742.4599999999991</v>
      </c>
      <c r="V7" s="7">
        <f t="shared" si="0"/>
        <v>1.0885608856088562</v>
      </c>
      <c r="W7" s="7">
        <f t="shared" si="1"/>
        <v>0.93855743544078352</v>
      </c>
      <c r="X7" s="7">
        <f t="shared" si="2"/>
        <v>0.96765467326493759</v>
      </c>
    </row>
    <row r="8" spans="1:24">
      <c r="A8" s="4">
        <v>39822</v>
      </c>
      <c r="B8" s="3">
        <v>7331900</v>
      </c>
      <c r="C8" s="5">
        <v>45.19</v>
      </c>
      <c r="D8" s="5">
        <v>46.76</v>
      </c>
      <c r="E8" s="5">
        <v>44.51</v>
      </c>
      <c r="F8" s="5">
        <v>45.99</v>
      </c>
      <c r="G8" s="5">
        <v>45.04</v>
      </c>
      <c r="H8" s="4">
        <v>39822</v>
      </c>
      <c r="I8" s="5">
        <v>43.91</v>
      </c>
      <c r="J8" s="5">
        <v>44.06</v>
      </c>
      <c r="K8" s="5">
        <v>42.25</v>
      </c>
      <c r="L8" s="5">
        <v>43.2</v>
      </c>
      <c r="M8" s="3">
        <v>8872300</v>
      </c>
      <c r="N8" s="5">
        <v>41.37</v>
      </c>
      <c r="O8" s="4">
        <v>39822</v>
      </c>
      <c r="P8" s="6">
        <v>8738.7999999999993</v>
      </c>
      <c r="Q8" s="6">
        <v>8800.4500000000007</v>
      </c>
      <c r="R8" s="6">
        <v>8541.75</v>
      </c>
      <c r="S8" s="6">
        <v>8599.18</v>
      </c>
      <c r="T8" s="3">
        <v>4716500000</v>
      </c>
      <c r="U8" s="6">
        <v>8599.18</v>
      </c>
      <c r="V8" s="7">
        <f t="shared" si="0"/>
        <v>1.1079950799507996</v>
      </c>
      <c r="W8" s="7">
        <f t="shared" si="1"/>
        <v>0.92097061442564554</v>
      </c>
      <c r="X8" s="7">
        <f t="shared" si="2"/>
        <v>0.95179580040931122</v>
      </c>
    </row>
    <row r="9" spans="1:24">
      <c r="A9" s="4">
        <v>39825</v>
      </c>
      <c r="B9" s="3">
        <v>7590300</v>
      </c>
      <c r="C9" s="5">
        <v>44.55</v>
      </c>
      <c r="D9" s="5">
        <v>45</v>
      </c>
      <c r="E9" s="5">
        <v>40.75</v>
      </c>
      <c r="F9" s="5">
        <v>41.56</v>
      </c>
      <c r="G9" s="5">
        <v>40.700000000000003</v>
      </c>
      <c r="H9" s="4">
        <v>39825</v>
      </c>
      <c r="I9" s="5">
        <v>43</v>
      </c>
      <c r="J9" s="5">
        <v>43.1</v>
      </c>
      <c r="K9" s="5">
        <v>40.630000000000003</v>
      </c>
      <c r="L9" s="5">
        <v>41.19</v>
      </c>
      <c r="M9" s="3">
        <v>9583700</v>
      </c>
      <c r="N9" s="5">
        <v>39.450000000000003</v>
      </c>
      <c r="O9" s="4">
        <v>39825</v>
      </c>
      <c r="P9" s="6">
        <v>8599.26</v>
      </c>
      <c r="Q9" s="6">
        <v>8653.9699999999993</v>
      </c>
      <c r="R9" s="6">
        <v>8391.85</v>
      </c>
      <c r="S9" s="6">
        <v>8473.9699999999993</v>
      </c>
      <c r="T9" s="3">
        <v>4725050000</v>
      </c>
      <c r="U9" s="6">
        <v>8473.9699999999993</v>
      </c>
      <c r="V9" s="7">
        <f t="shared" si="0"/>
        <v>1.0012300123001232</v>
      </c>
      <c r="W9" s="7">
        <f t="shared" si="1"/>
        <v>0.87822796081923427</v>
      </c>
      <c r="X9" s="7">
        <f t="shared" si="2"/>
        <v>0.9379369961780647</v>
      </c>
    </row>
    <row r="10" spans="1:24">
      <c r="A10" s="4">
        <v>39826</v>
      </c>
      <c r="B10" s="3">
        <v>7472100</v>
      </c>
      <c r="C10" s="5">
        <v>40.299999999999997</v>
      </c>
      <c r="D10" s="5">
        <v>41.32</v>
      </c>
      <c r="E10" s="5">
        <v>39.57</v>
      </c>
      <c r="F10" s="5">
        <v>40.78</v>
      </c>
      <c r="G10" s="5">
        <v>39.94</v>
      </c>
      <c r="H10" s="4">
        <v>39826</v>
      </c>
      <c r="I10" s="5">
        <v>41.11</v>
      </c>
      <c r="J10" s="5">
        <v>41.89</v>
      </c>
      <c r="K10" s="5">
        <v>40.549999999999997</v>
      </c>
      <c r="L10" s="5">
        <v>41.4</v>
      </c>
      <c r="M10" s="3">
        <v>9281600</v>
      </c>
      <c r="N10" s="5">
        <v>39.65</v>
      </c>
      <c r="O10" s="4">
        <v>39826</v>
      </c>
      <c r="P10" s="6">
        <v>8474.61</v>
      </c>
      <c r="Q10" s="6">
        <v>8584.68</v>
      </c>
      <c r="R10" s="6">
        <v>8325.59</v>
      </c>
      <c r="S10" s="6">
        <v>8448.56</v>
      </c>
      <c r="T10" s="3">
        <v>5567460000</v>
      </c>
      <c r="U10" s="6">
        <v>8448.56</v>
      </c>
      <c r="V10" s="7">
        <f t="shared" si="0"/>
        <v>0.9825338253382534</v>
      </c>
      <c r="W10" s="7">
        <f t="shared" si="1"/>
        <v>0.88268032056990198</v>
      </c>
      <c r="X10" s="7">
        <f t="shared" si="2"/>
        <v>0.93512450344173392</v>
      </c>
    </row>
    <row r="11" spans="1:24">
      <c r="A11" s="4">
        <v>39827</v>
      </c>
      <c r="B11" s="3">
        <v>7273200</v>
      </c>
      <c r="C11" s="5">
        <v>39.74</v>
      </c>
      <c r="D11" s="5">
        <v>40.06</v>
      </c>
      <c r="E11" s="5">
        <v>37.78</v>
      </c>
      <c r="F11" s="5">
        <v>39.5</v>
      </c>
      <c r="G11" s="5">
        <v>38.68</v>
      </c>
      <c r="H11" s="4">
        <v>39827</v>
      </c>
      <c r="I11" s="5">
        <v>40</v>
      </c>
      <c r="J11" s="5">
        <v>40.340000000000003</v>
      </c>
      <c r="K11" s="5">
        <v>38.25</v>
      </c>
      <c r="L11" s="5">
        <v>39.35</v>
      </c>
      <c r="M11" s="3">
        <v>17261700</v>
      </c>
      <c r="N11" s="5">
        <v>37.68</v>
      </c>
      <c r="O11" s="4">
        <v>39827</v>
      </c>
      <c r="P11" s="6">
        <v>8446.01</v>
      </c>
      <c r="Q11" s="6">
        <v>8446.01</v>
      </c>
      <c r="R11" s="6">
        <v>8097.95</v>
      </c>
      <c r="S11" s="6">
        <v>8200.14</v>
      </c>
      <c r="T11" s="3">
        <v>5407880000</v>
      </c>
      <c r="U11" s="6">
        <v>8200.14</v>
      </c>
      <c r="V11" s="7">
        <f t="shared" si="0"/>
        <v>0.95153751537515374</v>
      </c>
      <c r="W11" s="7">
        <f t="shared" si="1"/>
        <v>0.83882457702582369</v>
      </c>
      <c r="X11" s="7">
        <f t="shared" si="2"/>
        <v>0.90762826394707496</v>
      </c>
    </row>
    <row r="12" spans="1:24">
      <c r="A12" s="4">
        <v>39828</v>
      </c>
      <c r="B12" s="3">
        <v>7022000</v>
      </c>
      <c r="C12" s="5">
        <v>39.83</v>
      </c>
      <c r="D12" s="5">
        <v>40.21</v>
      </c>
      <c r="E12" s="5">
        <v>37.659999999999997</v>
      </c>
      <c r="F12" s="5">
        <v>39.64</v>
      </c>
      <c r="G12" s="5">
        <v>38.82</v>
      </c>
      <c r="H12" s="4">
        <v>39828</v>
      </c>
      <c r="I12" s="5">
        <v>39.159999999999997</v>
      </c>
      <c r="J12" s="5">
        <v>39.979999999999997</v>
      </c>
      <c r="K12" s="5">
        <v>37.29</v>
      </c>
      <c r="L12" s="5">
        <v>39.39</v>
      </c>
      <c r="M12" s="3">
        <v>15448300</v>
      </c>
      <c r="N12" s="5">
        <v>38.130000000000003</v>
      </c>
      <c r="O12" s="4">
        <v>39828</v>
      </c>
      <c r="P12" s="6">
        <v>8196.24</v>
      </c>
      <c r="Q12" s="6">
        <v>8326.06</v>
      </c>
      <c r="R12" s="6">
        <v>7949.65</v>
      </c>
      <c r="S12" s="6">
        <v>8212.49</v>
      </c>
      <c r="T12" s="3">
        <v>7807350400</v>
      </c>
      <c r="U12" s="6">
        <v>8212.49</v>
      </c>
      <c r="V12" s="7">
        <f t="shared" si="0"/>
        <v>0.95498154981549821</v>
      </c>
      <c r="W12" s="7">
        <f t="shared" si="1"/>
        <v>0.84884238646482635</v>
      </c>
      <c r="X12" s="7">
        <f t="shared" si="2"/>
        <v>0.9089952173234499</v>
      </c>
    </row>
    <row r="13" spans="1:24">
      <c r="A13" s="4">
        <v>39829</v>
      </c>
      <c r="B13" s="3">
        <v>4499600</v>
      </c>
      <c r="C13" s="5">
        <v>40.5</v>
      </c>
      <c r="D13" s="5">
        <v>40.5</v>
      </c>
      <c r="E13" s="5">
        <v>37.85</v>
      </c>
      <c r="F13" s="5">
        <v>39.880000000000003</v>
      </c>
      <c r="G13" s="5">
        <v>39.06</v>
      </c>
      <c r="H13" s="4">
        <v>39829</v>
      </c>
      <c r="I13" s="5">
        <v>40.590000000000003</v>
      </c>
      <c r="J13" s="5">
        <v>40.590000000000003</v>
      </c>
      <c r="K13" s="5">
        <v>38.06</v>
      </c>
      <c r="L13" s="5">
        <v>39.549999999999997</v>
      </c>
      <c r="M13" s="3">
        <v>12890100</v>
      </c>
      <c r="N13" s="5">
        <v>38.28</v>
      </c>
      <c r="O13" s="4">
        <v>39829</v>
      </c>
      <c r="P13" s="6">
        <v>8215.67</v>
      </c>
      <c r="Q13" s="6">
        <v>8424.59</v>
      </c>
      <c r="R13" s="6">
        <v>8086.01</v>
      </c>
      <c r="S13" s="6">
        <v>8281.2199999999993</v>
      </c>
      <c r="T13" s="3">
        <v>6786040000</v>
      </c>
      <c r="U13" s="6">
        <v>8281.2199999999993</v>
      </c>
      <c r="V13" s="7">
        <f t="shared" si="0"/>
        <v>0.96088560885608865</v>
      </c>
      <c r="W13" s="7">
        <f t="shared" si="1"/>
        <v>0.85218165627782727</v>
      </c>
      <c r="X13" s="7">
        <f t="shared" si="2"/>
        <v>0.91660256190306466</v>
      </c>
    </row>
    <row r="14" spans="1:24">
      <c r="A14" s="4">
        <v>39833</v>
      </c>
      <c r="B14" s="3">
        <v>5357800</v>
      </c>
      <c r="C14" s="5">
        <v>39.42</v>
      </c>
      <c r="D14" s="5">
        <v>39.85</v>
      </c>
      <c r="E14" s="5">
        <v>36.75</v>
      </c>
      <c r="F14" s="5">
        <v>37.29</v>
      </c>
      <c r="G14" s="5">
        <v>36.520000000000003</v>
      </c>
      <c r="H14" s="4">
        <v>39833</v>
      </c>
      <c r="I14" s="5">
        <v>39.15</v>
      </c>
      <c r="J14" s="5">
        <v>39.630000000000003</v>
      </c>
      <c r="K14" s="5">
        <v>38</v>
      </c>
      <c r="L14" s="5">
        <v>38.32</v>
      </c>
      <c r="M14" s="3">
        <v>11889900</v>
      </c>
      <c r="N14" s="5">
        <v>37.090000000000003</v>
      </c>
      <c r="O14" s="4">
        <v>39833</v>
      </c>
      <c r="P14" s="6">
        <v>8279.6299999999992</v>
      </c>
      <c r="Q14" s="6">
        <v>8309.02</v>
      </c>
      <c r="R14" s="6">
        <v>7920.66</v>
      </c>
      <c r="S14" s="6">
        <v>7949.09</v>
      </c>
      <c r="T14" s="3">
        <v>6375230000</v>
      </c>
      <c r="U14" s="6">
        <v>7949.09</v>
      </c>
      <c r="V14" s="7">
        <f t="shared" si="0"/>
        <v>0.89840098400984025</v>
      </c>
      <c r="W14" s="7">
        <f t="shared" si="1"/>
        <v>0.82569011576135354</v>
      </c>
      <c r="X14" s="7">
        <f t="shared" si="2"/>
        <v>0.8798409242597145</v>
      </c>
    </row>
    <row r="15" spans="1:24">
      <c r="A15" s="4">
        <v>39834</v>
      </c>
      <c r="B15" s="3">
        <v>4529100</v>
      </c>
      <c r="C15" s="5">
        <v>38</v>
      </c>
      <c r="D15" s="5">
        <v>39.42</v>
      </c>
      <c r="E15" s="5">
        <v>37.229999999999997</v>
      </c>
      <c r="F15" s="5">
        <v>39.29</v>
      </c>
      <c r="G15" s="5">
        <v>38.479999999999997</v>
      </c>
      <c r="H15" s="4">
        <v>39834</v>
      </c>
      <c r="I15" s="5">
        <v>39.270000000000003</v>
      </c>
      <c r="J15" s="5">
        <v>39.71</v>
      </c>
      <c r="K15" s="5">
        <v>37.72</v>
      </c>
      <c r="L15" s="5">
        <v>39.549999999999997</v>
      </c>
      <c r="M15" s="3">
        <v>10287000</v>
      </c>
      <c r="N15" s="5">
        <v>38.28</v>
      </c>
      <c r="O15" s="4">
        <v>39834</v>
      </c>
      <c r="P15" s="6">
        <v>7949.17</v>
      </c>
      <c r="Q15" s="6">
        <v>8286.4</v>
      </c>
      <c r="R15" s="6">
        <v>7890.63</v>
      </c>
      <c r="S15" s="6">
        <v>8228.1</v>
      </c>
      <c r="T15" s="3">
        <v>6467830000</v>
      </c>
      <c r="U15" s="6">
        <v>8228.1</v>
      </c>
      <c r="V15" s="7">
        <f t="shared" si="0"/>
        <v>0.94661746617466169</v>
      </c>
      <c r="W15" s="7">
        <f t="shared" si="1"/>
        <v>0.85218165627782727</v>
      </c>
      <c r="X15" s="7">
        <f t="shared" si="2"/>
        <v>0.91072300211739421</v>
      </c>
    </row>
    <row r="16" spans="1:24">
      <c r="A16" s="4">
        <v>39835</v>
      </c>
      <c r="B16" s="3">
        <v>5437900</v>
      </c>
      <c r="C16" s="5">
        <v>37.69</v>
      </c>
      <c r="D16" s="5">
        <v>38.54</v>
      </c>
      <c r="E16" s="5">
        <v>36.26</v>
      </c>
      <c r="F16" s="5">
        <v>37.47</v>
      </c>
      <c r="G16" s="5">
        <v>36.700000000000003</v>
      </c>
      <c r="H16" s="4">
        <v>39835</v>
      </c>
      <c r="I16" s="5">
        <v>38.89</v>
      </c>
      <c r="J16" s="5">
        <v>39</v>
      </c>
      <c r="K16" s="5">
        <v>36.33</v>
      </c>
      <c r="L16" s="5">
        <v>37.229999999999997</v>
      </c>
      <c r="M16" s="3">
        <v>19268200</v>
      </c>
      <c r="N16" s="5">
        <v>36.04</v>
      </c>
      <c r="O16" s="4">
        <v>39835</v>
      </c>
      <c r="P16" s="6">
        <v>8224.43</v>
      </c>
      <c r="Q16" s="6">
        <v>8239.33</v>
      </c>
      <c r="R16" s="6">
        <v>7925.75</v>
      </c>
      <c r="S16" s="6">
        <v>8122.8</v>
      </c>
      <c r="T16" s="3">
        <v>5843830000</v>
      </c>
      <c r="U16" s="6">
        <v>8122.8</v>
      </c>
      <c r="V16" s="7">
        <f t="shared" si="0"/>
        <v>0.902829028290283</v>
      </c>
      <c r="W16" s="7">
        <f t="shared" si="1"/>
        <v>0.80231522707034719</v>
      </c>
      <c r="X16" s="7">
        <f t="shared" si="2"/>
        <v>0.89906792596093499</v>
      </c>
    </row>
    <row r="17" spans="1:24">
      <c r="A17" s="4">
        <v>39836</v>
      </c>
      <c r="B17" s="3">
        <v>6723100</v>
      </c>
      <c r="C17" s="5">
        <v>36.33</v>
      </c>
      <c r="D17" s="5">
        <v>38.049999999999997</v>
      </c>
      <c r="E17" s="5">
        <v>35.54</v>
      </c>
      <c r="F17" s="5">
        <v>36.619999999999997</v>
      </c>
      <c r="G17" s="5">
        <v>35.86</v>
      </c>
      <c r="H17" s="4">
        <v>39836</v>
      </c>
      <c r="I17" s="5">
        <v>35.99</v>
      </c>
      <c r="J17" s="5">
        <v>37.229999999999997</v>
      </c>
      <c r="K17" s="5">
        <v>35.01</v>
      </c>
      <c r="L17" s="5">
        <v>35.659999999999997</v>
      </c>
      <c r="M17" s="3">
        <v>22677400</v>
      </c>
      <c r="N17" s="5">
        <v>34.520000000000003</v>
      </c>
      <c r="O17" s="4">
        <v>39836</v>
      </c>
      <c r="P17" s="6">
        <v>8108.79</v>
      </c>
      <c r="Q17" s="6">
        <v>8187.88</v>
      </c>
      <c r="R17" s="6">
        <v>7856.86</v>
      </c>
      <c r="S17" s="6">
        <v>8077.56</v>
      </c>
      <c r="T17" s="3">
        <v>5832160000</v>
      </c>
      <c r="U17" s="6">
        <v>8077.56</v>
      </c>
      <c r="V17" s="7">
        <f t="shared" si="0"/>
        <v>0.88216482164821652</v>
      </c>
      <c r="W17" s="7">
        <f t="shared" si="1"/>
        <v>0.76847729296527167</v>
      </c>
      <c r="X17" s="7">
        <f t="shared" si="2"/>
        <v>0.89406055990853028</v>
      </c>
    </row>
    <row r="18" spans="1:24">
      <c r="A18" s="4">
        <v>39839</v>
      </c>
      <c r="B18" s="3">
        <v>7766000</v>
      </c>
      <c r="C18" s="5">
        <v>35.24</v>
      </c>
      <c r="D18" s="5">
        <v>37.049999999999997</v>
      </c>
      <c r="E18" s="5">
        <v>34.6</v>
      </c>
      <c r="F18" s="5">
        <v>35.32</v>
      </c>
      <c r="G18" s="5">
        <v>34.590000000000003</v>
      </c>
      <c r="H18" s="4">
        <v>39839</v>
      </c>
      <c r="I18" s="5">
        <v>33.6</v>
      </c>
      <c r="J18" s="5">
        <v>34.24</v>
      </c>
      <c r="K18" s="5">
        <v>31.7</v>
      </c>
      <c r="L18" s="5">
        <v>32.67</v>
      </c>
      <c r="M18" s="3">
        <v>47390400</v>
      </c>
      <c r="N18" s="5">
        <v>31.63</v>
      </c>
      <c r="O18" s="4">
        <v>39839</v>
      </c>
      <c r="P18" s="6">
        <v>8078.04</v>
      </c>
      <c r="Q18" s="6">
        <v>8278.1200000000008</v>
      </c>
      <c r="R18" s="6">
        <v>7971.15</v>
      </c>
      <c r="S18" s="6">
        <v>8116.03</v>
      </c>
      <c r="T18" s="3">
        <v>6039940000</v>
      </c>
      <c r="U18" s="6">
        <v>8116.03</v>
      </c>
      <c r="V18" s="7">
        <f t="shared" si="0"/>
        <v>0.85092250922509238</v>
      </c>
      <c r="W18" s="7">
        <f t="shared" si="1"/>
        <v>0.70414069456812101</v>
      </c>
      <c r="X18" s="7">
        <f t="shared" si="2"/>
        <v>0.8983185920048169</v>
      </c>
    </row>
    <row r="19" spans="1:24">
      <c r="A19" s="4">
        <v>39840</v>
      </c>
      <c r="B19" s="3">
        <v>4243200</v>
      </c>
      <c r="C19" s="5">
        <v>35.57</v>
      </c>
      <c r="D19" s="5">
        <v>36.5</v>
      </c>
      <c r="E19" s="5">
        <v>35.130000000000003</v>
      </c>
      <c r="F19" s="5">
        <v>35.9</v>
      </c>
      <c r="G19" s="5">
        <v>35.159999999999997</v>
      </c>
      <c r="H19" s="4">
        <v>39840</v>
      </c>
      <c r="I19" s="5">
        <v>33.24</v>
      </c>
      <c r="J19" s="5">
        <v>33.42</v>
      </c>
      <c r="K19" s="5">
        <v>32.1</v>
      </c>
      <c r="L19" s="5">
        <v>32.32</v>
      </c>
      <c r="M19" s="3">
        <v>20354500</v>
      </c>
      <c r="N19" s="5">
        <v>31.29</v>
      </c>
      <c r="O19" s="4">
        <v>39840</v>
      </c>
      <c r="P19" s="6">
        <v>8117.39</v>
      </c>
      <c r="Q19" s="6">
        <v>8264.1</v>
      </c>
      <c r="R19" s="6">
        <v>8042.6</v>
      </c>
      <c r="S19" s="6">
        <v>8174.73</v>
      </c>
      <c r="T19" s="3">
        <v>5353260000</v>
      </c>
      <c r="U19" s="6">
        <v>8174.73</v>
      </c>
      <c r="V19" s="7">
        <f t="shared" si="0"/>
        <v>0.86494464944649441</v>
      </c>
      <c r="W19" s="7">
        <f t="shared" si="1"/>
        <v>0.69657168299198569</v>
      </c>
      <c r="X19" s="7">
        <f t="shared" si="2"/>
        <v>0.9048157712107443</v>
      </c>
    </row>
    <row r="20" spans="1:24">
      <c r="A20" s="4">
        <v>39841</v>
      </c>
      <c r="B20" s="3">
        <v>4821700</v>
      </c>
      <c r="C20" s="5">
        <v>37.28</v>
      </c>
      <c r="D20" s="5">
        <v>38.74</v>
      </c>
      <c r="E20" s="5">
        <v>36.799999999999997</v>
      </c>
      <c r="F20" s="5">
        <v>37.85</v>
      </c>
      <c r="G20" s="5">
        <v>37.07</v>
      </c>
      <c r="H20" s="4">
        <v>39841</v>
      </c>
      <c r="I20" s="5">
        <v>33.26</v>
      </c>
      <c r="J20" s="5">
        <v>33.51</v>
      </c>
      <c r="K20" s="5">
        <v>32.619999999999997</v>
      </c>
      <c r="L20" s="5">
        <v>33</v>
      </c>
      <c r="M20" s="3">
        <v>13466700</v>
      </c>
      <c r="N20" s="5">
        <v>31.94</v>
      </c>
      <c r="O20" s="4">
        <v>39841</v>
      </c>
      <c r="P20" s="6">
        <v>8175.93</v>
      </c>
      <c r="Q20" s="6">
        <v>8446.33</v>
      </c>
      <c r="R20" s="6">
        <v>8175.93</v>
      </c>
      <c r="S20" s="6">
        <v>8375.4500000000007</v>
      </c>
      <c r="T20" s="3">
        <v>6199180000</v>
      </c>
      <c r="U20" s="6">
        <v>8375.4500000000007</v>
      </c>
      <c r="V20" s="7">
        <f t="shared" si="0"/>
        <v>0.91193111931119319</v>
      </c>
      <c r="W20" s="7">
        <f t="shared" si="1"/>
        <v>0.71104185218165628</v>
      </c>
      <c r="X20" s="7">
        <f t="shared" si="2"/>
        <v>0.9270323608225628</v>
      </c>
    </row>
    <row r="21" spans="1:24">
      <c r="A21" s="4">
        <v>39842</v>
      </c>
      <c r="B21" s="3">
        <v>4652600</v>
      </c>
      <c r="C21" s="5">
        <v>37.64</v>
      </c>
      <c r="D21" s="5">
        <v>37.64</v>
      </c>
      <c r="E21" s="5">
        <v>35.520000000000003</v>
      </c>
      <c r="F21" s="5">
        <v>36</v>
      </c>
      <c r="G21" s="5">
        <v>35.26</v>
      </c>
      <c r="H21" s="4">
        <v>39842</v>
      </c>
      <c r="I21" s="5">
        <v>32.61</v>
      </c>
      <c r="J21" s="5">
        <v>32.659999999999997</v>
      </c>
      <c r="K21" s="5">
        <v>31.63</v>
      </c>
      <c r="L21" s="5">
        <v>31.85</v>
      </c>
      <c r="M21" s="3">
        <v>14575000</v>
      </c>
      <c r="N21" s="5">
        <v>30.83</v>
      </c>
      <c r="O21" s="4">
        <v>39842</v>
      </c>
      <c r="P21" s="6">
        <v>8373.06</v>
      </c>
      <c r="Q21" s="6">
        <v>8373.06</v>
      </c>
      <c r="R21" s="6">
        <v>8092.14</v>
      </c>
      <c r="S21" s="6">
        <v>8149.01</v>
      </c>
      <c r="T21" s="3">
        <v>5067060000</v>
      </c>
      <c r="U21" s="6">
        <v>8149.01</v>
      </c>
      <c r="V21" s="7">
        <f t="shared" si="0"/>
        <v>0.86740467404674049</v>
      </c>
      <c r="W21" s="7">
        <f t="shared" si="1"/>
        <v>0.6863312555654496</v>
      </c>
      <c r="X21" s="7">
        <f t="shared" si="2"/>
        <v>0.90196896628439938</v>
      </c>
    </row>
    <row r="22" spans="1:24">
      <c r="A22" s="4">
        <v>39843</v>
      </c>
      <c r="B22" s="3">
        <v>6322500</v>
      </c>
      <c r="C22" s="5">
        <v>35.6</v>
      </c>
      <c r="D22" s="5">
        <v>35.99</v>
      </c>
      <c r="E22" s="5">
        <v>33.85</v>
      </c>
      <c r="F22" s="5">
        <v>34.74</v>
      </c>
      <c r="G22" s="5">
        <v>34.020000000000003</v>
      </c>
      <c r="H22" s="4">
        <v>39843</v>
      </c>
      <c r="I22" s="5">
        <v>31.58</v>
      </c>
      <c r="J22" s="5">
        <v>31.73</v>
      </c>
      <c r="K22" s="5">
        <v>30.06</v>
      </c>
      <c r="L22" s="5">
        <v>30.85</v>
      </c>
      <c r="M22" s="3">
        <v>20956900</v>
      </c>
      <c r="N22" s="5">
        <v>29.86</v>
      </c>
      <c r="O22" s="4">
        <v>39843</v>
      </c>
      <c r="P22" s="6">
        <v>8149.01</v>
      </c>
      <c r="Q22" s="6">
        <v>8243.9500000000007</v>
      </c>
      <c r="R22" s="6">
        <v>7924.88</v>
      </c>
      <c r="S22" s="6">
        <v>8000.86</v>
      </c>
      <c r="T22" s="3">
        <v>5350580000</v>
      </c>
      <c r="U22" s="6">
        <v>8000.86</v>
      </c>
      <c r="V22" s="7">
        <f t="shared" si="0"/>
        <v>0.83690036900369014</v>
      </c>
      <c r="W22" s="7">
        <f t="shared" si="1"/>
        <v>0.66473731077471054</v>
      </c>
      <c r="X22" s="7">
        <f t="shared" si="2"/>
        <v>0.88557105999209706</v>
      </c>
    </row>
    <row r="23" spans="1:24">
      <c r="A23" s="4">
        <v>39846</v>
      </c>
      <c r="B23" s="3">
        <v>6260700</v>
      </c>
      <c r="C23" s="5">
        <v>33.86</v>
      </c>
      <c r="D23" s="5">
        <v>35.43</v>
      </c>
      <c r="E23" s="5">
        <v>33</v>
      </c>
      <c r="F23" s="5">
        <v>35.1</v>
      </c>
      <c r="G23" s="5">
        <v>34.369999999999997</v>
      </c>
      <c r="H23" s="4">
        <v>39846</v>
      </c>
      <c r="I23" s="5">
        <v>30.1</v>
      </c>
      <c r="J23" s="5">
        <v>30.8</v>
      </c>
      <c r="K23" s="5">
        <v>29.6</v>
      </c>
      <c r="L23" s="5">
        <v>30.29</v>
      </c>
      <c r="M23" s="3">
        <v>16966700</v>
      </c>
      <c r="N23" s="5">
        <v>29.32</v>
      </c>
      <c r="O23" s="4">
        <v>39846</v>
      </c>
      <c r="P23" s="6">
        <v>8000.62</v>
      </c>
      <c r="Q23" s="6">
        <v>8053.43</v>
      </c>
      <c r="R23" s="6">
        <v>7796.17</v>
      </c>
      <c r="S23" s="6">
        <v>7936.83</v>
      </c>
      <c r="T23" s="3">
        <v>5673270000</v>
      </c>
      <c r="U23" s="6">
        <v>7936.83</v>
      </c>
      <c r="V23" s="7">
        <f t="shared" si="0"/>
        <v>0.84551045510455103</v>
      </c>
      <c r="W23" s="7">
        <f t="shared" si="1"/>
        <v>0.6527159394479074</v>
      </c>
      <c r="X23" s="7">
        <f t="shared" si="2"/>
        <v>0.87848393248689216</v>
      </c>
    </row>
    <row r="24" spans="1:24">
      <c r="A24" s="4">
        <v>39847</v>
      </c>
      <c r="B24" s="3">
        <v>4510700</v>
      </c>
      <c r="C24" s="5">
        <v>35.58</v>
      </c>
      <c r="D24" s="5">
        <v>36.26</v>
      </c>
      <c r="E24" s="5">
        <v>34.979999999999997</v>
      </c>
      <c r="F24" s="5">
        <v>36.01</v>
      </c>
      <c r="G24" s="5">
        <v>35.270000000000003</v>
      </c>
      <c r="H24" s="4">
        <v>39847</v>
      </c>
      <c r="I24" s="5">
        <v>29.81</v>
      </c>
      <c r="J24" s="5">
        <v>31.03</v>
      </c>
      <c r="K24" s="5">
        <v>29.81</v>
      </c>
      <c r="L24" s="5">
        <v>29.99</v>
      </c>
      <c r="M24" s="3">
        <v>18880200</v>
      </c>
      <c r="N24" s="5">
        <v>29.03</v>
      </c>
      <c r="O24" s="4">
        <v>39847</v>
      </c>
      <c r="P24" s="6">
        <v>7936.99</v>
      </c>
      <c r="Q24" s="6">
        <v>8157.13</v>
      </c>
      <c r="R24" s="6">
        <v>7855.19</v>
      </c>
      <c r="S24" s="6">
        <v>8078.36</v>
      </c>
      <c r="T24" s="3">
        <v>5886310000</v>
      </c>
      <c r="U24" s="6">
        <v>8078.36</v>
      </c>
      <c r="V24" s="7">
        <f t="shared" si="0"/>
        <v>0.86765067650676519</v>
      </c>
      <c r="W24" s="7">
        <f t="shared" si="1"/>
        <v>0.64626001780943898</v>
      </c>
      <c r="X24" s="7">
        <f t="shared" si="2"/>
        <v>0.8941491074956639</v>
      </c>
    </row>
    <row r="25" spans="1:24">
      <c r="A25" s="4">
        <v>39848</v>
      </c>
      <c r="B25" s="3">
        <v>5979400</v>
      </c>
      <c r="C25" s="5">
        <v>36.5</v>
      </c>
      <c r="D25" s="5">
        <v>38.83</v>
      </c>
      <c r="E25" s="5">
        <v>36.4</v>
      </c>
      <c r="F25" s="5">
        <v>37.5</v>
      </c>
      <c r="G25" s="5">
        <v>36.72</v>
      </c>
      <c r="H25" s="4">
        <v>39848</v>
      </c>
      <c r="I25" s="5">
        <v>30.44</v>
      </c>
      <c r="J25" s="5">
        <v>31.57</v>
      </c>
      <c r="K25" s="5">
        <v>30.2</v>
      </c>
      <c r="L25" s="5">
        <v>30.6</v>
      </c>
      <c r="M25" s="3">
        <v>17419200</v>
      </c>
      <c r="N25" s="5">
        <v>29.62</v>
      </c>
      <c r="O25" s="4">
        <v>39848</v>
      </c>
      <c r="P25" s="6">
        <v>8070.32</v>
      </c>
      <c r="Q25" s="6">
        <v>8197.0400000000009</v>
      </c>
      <c r="R25" s="6">
        <v>7899.79</v>
      </c>
      <c r="S25" s="6">
        <v>7956.66</v>
      </c>
      <c r="T25" s="3">
        <v>6420450000</v>
      </c>
      <c r="U25" s="6">
        <v>7956.66</v>
      </c>
      <c r="V25" s="7">
        <f t="shared" si="0"/>
        <v>0.90332103321033208</v>
      </c>
      <c r="W25" s="7">
        <f t="shared" si="1"/>
        <v>0.65939447907390913</v>
      </c>
      <c r="X25" s="7">
        <f t="shared" si="2"/>
        <v>0.88067880580296609</v>
      </c>
    </row>
    <row r="26" spans="1:24">
      <c r="A26" s="4">
        <v>39849</v>
      </c>
      <c r="B26" s="3">
        <v>8269000</v>
      </c>
      <c r="C26" s="5">
        <v>37.11</v>
      </c>
      <c r="D26" s="5">
        <v>40.25</v>
      </c>
      <c r="E26" s="5">
        <v>36.520000000000003</v>
      </c>
      <c r="F26" s="5">
        <v>39.64</v>
      </c>
      <c r="G26" s="5">
        <v>38.82</v>
      </c>
      <c r="H26" s="4">
        <v>39849</v>
      </c>
      <c r="I26" s="5">
        <v>30.35</v>
      </c>
      <c r="J26" s="5">
        <v>32.090000000000003</v>
      </c>
      <c r="K26" s="5">
        <v>30.2</v>
      </c>
      <c r="L26" s="5">
        <v>31.61</v>
      </c>
      <c r="M26" s="3">
        <v>17793300</v>
      </c>
      <c r="N26" s="5">
        <v>30.6</v>
      </c>
      <c r="O26" s="4">
        <v>39849</v>
      </c>
      <c r="P26" s="6">
        <v>7954.83</v>
      </c>
      <c r="Q26" s="6">
        <v>8138.65</v>
      </c>
      <c r="R26" s="6">
        <v>7811.7</v>
      </c>
      <c r="S26" s="6">
        <v>8063.07</v>
      </c>
      <c r="T26" s="3">
        <v>6624030000</v>
      </c>
      <c r="U26" s="6">
        <v>8063.07</v>
      </c>
      <c r="V26" s="7">
        <f t="shared" si="0"/>
        <v>0.95498154981549821</v>
      </c>
      <c r="W26" s="7">
        <f t="shared" si="1"/>
        <v>0.68121104185218162</v>
      </c>
      <c r="X26" s="7">
        <f t="shared" si="2"/>
        <v>0.89245674173657308</v>
      </c>
    </row>
    <row r="27" spans="1:24">
      <c r="A27" s="4">
        <v>39850</v>
      </c>
      <c r="B27" s="3">
        <v>8182500</v>
      </c>
      <c r="C27" s="5">
        <v>40.22</v>
      </c>
      <c r="D27" s="5">
        <v>42.36</v>
      </c>
      <c r="E27" s="5">
        <v>39.72</v>
      </c>
      <c r="F27" s="5">
        <v>41.81</v>
      </c>
      <c r="G27" s="5">
        <v>40.950000000000003</v>
      </c>
      <c r="H27" s="4">
        <v>39850</v>
      </c>
      <c r="I27" s="5">
        <v>32.380000000000003</v>
      </c>
      <c r="J27" s="5">
        <v>33.85</v>
      </c>
      <c r="K27" s="5">
        <v>32.21</v>
      </c>
      <c r="L27" s="5">
        <v>33.28</v>
      </c>
      <c r="M27" s="3">
        <v>17010100</v>
      </c>
      <c r="N27" s="5">
        <v>32.22</v>
      </c>
      <c r="O27" s="4">
        <v>39850</v>
      </c>
      <c r="P27" s="6">
        <v>8056.38</v>
      </c>
      <c r="Q27" s="6">
        <v>8360.07</v>
      </c>
      <c r="R27" s="6">
        <v>8044.03</v>
      </c>
      <c r="S27" s="6">
        <v>8280.59</v>
      </c>
      <c r="T27" s="3">
        <v>6484100000</v>
      </c>
      <c r="U27" s="6">
        <v>8280.59</v>
      </c>
      <c r="V27" s="7">
        <f t="shared" si="0"/>
        <v>1.0073800738007381</v>
      </c>
      <c r="W27" s="7">
        <f t="shared" si="1"/>
        <v>0.71727515583259127</v>
      </c>
      <c r="X27" s="7">
        <f t="shared" si="2"/>
        <v>0.91653283067819702</v>
      </c>
    </row>
    <row r="28" spans="1:24">
      <c r="A28" s="4">
        <v>39853</v>
      </c>
      <c r="B28" s="3">
        <v>4229200</v>
      </c>
      <c r="C28" s="5">
        <v>41.95</v>
      </c>
      <c r="D28" s="5">
        <v>42</v>
      </c>
      <c r="E28" s="5">
        <v>39.869999999999997</v>
      </c>
      <c r="F28" s="5">
        <v>40.619999999999997</v>
      </c>
      <c r="G28" s="5">
        <v>39.78</v>
      </c>
      <c r="H28" s="4">
        <v>39853</v>
      </c>
      <c r="I28" s="5">
        <v>33.47</v>
      </c>
      <c r="J28" s="5">
        <v>33.6</v>
      </c>
      <c r="K28" s="5">
        <v>32.4</v>
      </c>
      <c r="L28" s="5">
        <v>32.72</v>
      </c>
      <c r="M28" s="3">
        <v>9063700</v>
      </c>
      <c r="N28" s="5">
        <v>31.67</v>
      </c>
      <c r="O28" s="4">
        <v>39853</v>
      </c>
      <c r="P28" s="6">
        <v>8281.3799999999992</v>
      </c>
      <c r="Q28" s="6">
        <v>8376.56</v>
      </c>
      <c r="R28" s="6">
        <v>8137.7</v>
      </c>
      <c r="S28" s="6">
        <v>8270.8700000000008</v>
      </c>
      <c r="T28" s="3">
        <v>5574370000</v>
      </c>
      <c r="U28" s="6">
        <v>8270.8700000000008</v>
      </c>
      <c r="V28" s="7">
        <f t="shared" si="0"/>
        <v>0.97859778597785985</v>
      </c>
      <c r="W28" s="7">
        <f t="shared" si="1"/>
        <v>0.7050311665182547</v>
      </c>
      <c r="X28" s="7">
        <f t="shared" si="2"/>
        <v>0.91545697749452393</v>
      </c>
    </row>
    <row r="29" spans="1:24">
      <c r="A29" s="4">
        <v>39854</v>
      </c>
      <c r="B29" s="3">
        <v>5856700</v>
      </c>
      <c r="C29" s="5">
        <v>40.25</v>
      </c>
      <c r="D29" s="5">
        <v>41.34</v>
      </c>
      <c r="E29" s="5">
        <v>37.799999999999997</v>
      </c>
      <c r="F29" s="5">
        <v>38.4</v>
      </c>
      <c r="G29" s="5">
        <v>37.61</v>
      </c>
      <c r="H29" s="4">
        <v>39854</v>
      </c>
      <c r="I29" s="5">
        <v>32.86</v>
      </c>
      <c r="J29" s="5">
        <v>33.31</v>
      </c>
      <c r="K29" s="5">
        <v>30.61</v>
      </c>
      <c r="L29" s="5">
        <v>30.92</v>
      </c>
      <c r="M29" s="3">
        <v>17205600</v>
      </c>
      <c r="N29" s="5">
        <v>29.93</v>
      </c>
      <c r="O29" s="4">
        <v>39854</v>
      </c>
      <c r="P29" s="6">
        <v>8269.36</v>
      </c>
      <c r="Q29" s="6">
        <v>8293.17</v>
      </c>
      <c r="R29" s="6">
        <v>7835.83</v>
      </c>
      <c r="S29" s="6">
        <v>7888.88</v>
      </c>
      <c r="T29" s="3">
        <v>6770169600</v>
      </c>
      <c r="U29" s="6">
        <v>7888.88</v>
      </c>
      <c r="V29" s="7">
        <f t="shared" si="0"/>
        <v>0.92521525215252154</v>
      </c>
      <c r="W29" s="7">
        <f t="shared" si="1"/>
        <v>0.66629563668744429</v>
      </c>
      <c r="X29" s="7">
        <f t="shared" si="2"/>
        <v>0.87317661148307246</v>
      </c>
    </row>
    <row r="30" spans="1:24">
      <c r="A30" s="4">
        <v>39855</v>
      </c>
      <c r="B30" s="3">
        <v>3881600</v>
      </c>
      <c r="C30" s="5">
        <v>38.83</v>
      </c>
      <c r="D30" s="5">
        <v>39.39</v>
      </c>
      <c r="E30" s="5">
        <v>37.17</v>
      </c>
      <c r="F30" s="5">
        <v>38.28</v>
      </c>
      <c r="G30" s="5">
        <v>37.49</v>
      </c>
      <c r="H30" s="4">
        <v>39855</v>
      </c>
      <c r="I30" s="5">
        <v>31.35</v>
      </c>
      <c r="J30" s="5">
        <v>31.93</v>
      </c>
      <c r="K30" s="5">
        <v>30.65</v>
      </c>
      <c r="L30" s="5">
        <v>31.13</v>
      </c>
      <c r="M30" s="3">
        <v>10544900</v>
      </c>
      <c r="N30" s="5">
        <v>30.13</v>
      </c>
      <c r="O30" s="4">
        <v>39855</v>
      </c>
      <c r="P30" s="6">
        <v>7887.05</v>
      </c>
      <c r="Q30" s="6">
        <v>8042.36</v>
      </c>
      <c r="R30" s="6">
        <v>7820.14</v>
      </c>
      <c r="S30" s="6">
        <v>7939.53</v>
      </c>
      <c r="T30" s="3">
        <v>5926460000</v>
      </c>
      <c r="U30" s="6">
        <v>7939.53</v>
      </c>
      <c r="V30" s="7">
        <f t="shared" si="0"/>
        <v>0.92226322263222638</v>
      </c>
      <c r="W30" s="7">
        <f t="shared" si="1"/>
        <v>0.67074799643811212</v>
      </c>
      <c r="X30" s="7">
        <f t="shared" si="2"/>
        <v>0.87878278059346804</v>
      </c>
    </row>
    <row r="31" spans="1:24">
      <c r="A31" s="4">
        <v>39856</v>
      </c>
      <c r="B31" s="3">
        <v>5562500</v>
      </c>
      <c r="C31" s="5">
        <v>37.56</v>
      </c>
      <c r="D31" s="5">
        <v>37.56</v>
      </c>
      <c r="E31" s="5">
        <v>36</v>
      </c>
      <c r="F31" s="5">
        <v>37.299999999999997</v>
      </c>
      <c r="G31" s="5">
        <v>36.53</v>
      </c>
      <c r="H31" s="4">
        <v>39856</v>
      </c>
      <c r="I31" s="5">
        <v>30.75</v>
      </c>
      <c r="J31" s="5">
        <v>31.09</v>
      </c>
      <c r="K31" s="5">
        <v>30.03</v>
      </c>
      <c r="L31" s="5">
        <v>31.02</v>
      </c>
      <c r="M31" s="3">
        <v>13662000</v>
      </c>
      <c r="N31" s="5">
        <v>30.03</v>
      </c>
      <c r="O31" s="4">
        <v>39856</v>
      </c>
      <c r="P31" s="6">
        <v>7931.97</v>
      </c>
      <c r="Q31" s="6">
        <v>7956.02</v>
      </c>
      <c r="R31" s="6">
        <v>7662.04</v>
      </c>
      <c r="S31" s="6">
        <v>7932.76</v>
      </c>
      <c r="T31" s="3">
        <v>6476460000</v>
      </c>
      <c r="U31" s="6">
        <v>7932.76</v>
      </c>
      <c r="V31" s="7">
        <f t="shared" si="0"/>
        <v>0.89864698646986474</v>
      </c>
      <c r="W31" s="7">
        <f t="shared" si="1"/>
        <v>0.66852181656277831</v>
      </c>
      <c r="X31" s="7">
        <f t="shared" si="2"/>
        <v>0.87803344663735006</v>
      </c>
    </row>
    <row r="32" spans="1:24">
      <c r="A32" s="4">
        <v>39857</v>
      </c>
      <c r="B32" s="3">
        <v>6199700</v>
      </c>
      <c r="C32" s="5">
        <v>37.56</v>
      </c>
      <c r="D32" s="5">
        <v>38.15</v>
      </c>
      <c r="E32" s="5">
        <v>35.82</v>
      </c>
      <c r="F32" s="5">
        <v>36.11</v>
      </c>
      <c r="G32" s="5">
        <v>35.36</v>
      </c>
      <c r="H32" s="4">
        <v>39857</v>
      </c>
      <c r="I32" s="5">
        <v>31.41</v>
      </c>
      <c r="J32" s="5">
        <v>31.84</v>
      </c>
      <c r="K32" s="5">
        <v>30.85</v>
      </c>
      <c r="L32" s="5">
        <v>30.94</v>
      </c>
      <c r="M32" s="3">
        <v>10182000</v>
      </c>
      <c r="N32" s="5">
        <v>29.95</v>
      </c>
      <c r="O32" s="4">
        <v>39857</v>
      </c>
      <c r="P32" s="6">
        <v>7933</v>
      </c>
      <c r="Q32" s="6">
        <v>8005.96</v>
      </c>
      <c r="R32" s="6">
        <v>7811.38</v>
      </c>
      <c r="S32" s="6">
        <v>7850.41</v>
      </c>
      <c r="T32" s="3">
        <v>5296650000</v>
      </c>
      <c r="U32" s="6">
        <v>7850.41</v>
      </c>
      <c r="V32" s="7">
        <f t="shared" si="0"/>
        <v>0.86986469864698646</v>
      </c>
      <c r="W32" s="7">
        <f t="shared" si="1"/>
        <v>0.66674087266251114</v>
      </c>
      <c r="X32" s="7">
        <f t="shared" si="2"/>
        <v>0.86891857938678574</v>
      </c>
    </row>
    <row r="33" spans="1:24">
      <c r="A33" s="4">
        <v>39861</v>
      </c>
      <c r="B33" s="3">
        <v>9138900</v>
      </c>
      <c r="C33" s="5">
        <v>34.340000000000003</v>
      </c>
      <c r="D33" s="5">
        <v>34.78</v>
      </c>
      <c r="E33" s="5">
        <v>33.03</v>
      </c>
      <c r="F33" s="5">
        <v>33.49</v>
      </c>
      <c r="G33" s="5">
        <v>32.799999999999997</v>
      </c>
      <c r="H33" s="4">
        <v>39861</v>
      </c>
      <c r="I33" s="5">
        <v>30.3</v>
      </c>
      <c r="J33" s="5">
        <v>30.5</v>
      </c>
      <c r="K33" s="5">
        <v>28.52</v>
      </c>
      <c r="L33" s="5">
        <v>28.98</v>
      </c>
      <c r="M33" s="3">
        <v>22207000</v>
      </c>
      <c r="N33" s="5">
        <v>28.05</v>
      </c>
      <c r="O33" s="4">
        <v>39861</v>
      </c>
      <c r="P33" s="6">
        <v>7845.63</v>
      </c>
      <c r="Q33" s="6">
        <v>7845.63</v>
      </c>
      <c r="R33" s="6">
        <v>7502.59</v>
      </c>
      <c r="S33" s="6">
        <v>7552.6</v>
      </c>
      <c r="T33" s="3">
        <v>5907820000</v>
      </c>
      <c r="U33" s="6">
        <v>7552.6</v>
      </c>
      <c r="V33" s="7">
        <f t="shared" si="0"/>
        <v>0.80688806888068876</v>
      </c>
      <c r="W33" s="7">
        <f t="shared" si="1"/>
        <v>0.62444345503116649</v>
      </c>
      <c r="X33" s="7">
        <f t="shared" si="2"/>
        <v>0.83595563323146671</v>
      </c>
    </row>
    <row r="34" spans="1:24">
      <c r="A34" s="4">
        <v>39862</v>
      </c>
      <c r="B34" s="3">
        <v>12788000</v>
      </c>
      <c r="C34" s="5">
        <v>32.54</v>
      </c>
      <c r="D34" s="5">
        <v>33.75</v>
      </c>
      <c r="E34" s="5">
        <v>31.7</v>
      </c>
      <c r="F34" s="5">
        <v>32.229999999999997</v>
      </c>
      <c r="G34" s="5">
        <v>31.56</v>
      </c>
      <c r="H34" s="4">
        <v>39862</v>
      </c>
      <c r="I34" s="5">
        <v>29.16</v>
      </c>
      <c r="J34" s="5">
        <v>29.22</v>
      </c>
      <c r="K34" s="5">
        <v>27.77</v>
      </c>
      <c r="L34" s="5">
        <v>28.44</v>
      </c>
      <c r="M34" s="3">
        <v>17863600</v>
      </c>
      <c r="N34" s="5">
        <v>27.53</v>
      </c>
      <c r="O34" s="4">
        <v>39862</v>
      </c>
      <c r="P34" s="6">
        <v>7546.35</v>
      </c>
      <c r="Q34" s="6">
        <v>7661.56</v>
      </c>
      <c r="R34" s="6">
        <v>7451.37</v>
      </c>
      <c r="S34" s="6">
        <v>7555.63</v>
      </c>
      <c r="T34" s="3">
        <v>5740710000</v>
      </c>
      <c r="U34" s="6">
        <v>7555.63</v>
      </c>
      <c r="V34" s="7">
        <f t="shared" si="0"/>
        <v>0.77638376383763841</v>
      </c>
      <c r="W34" s="7">
        <f t="shared" si="1"/>
        <v>0.61286731967943009</v>
      </c>
      <c r="X34" s="7">
        <f t="shared" si="2"/>
        <v>0.83629100721773519</v>
      </c>
    </row>
    <row r="35" spans="1:24">
      <c r="A35" s="4">
        <v>39863</v>
      </c>
      <c r="B35" s="3">
        <v>7883800</v>
      </c>
      <c r="C35" s="5">
        <v>32.520000000000003</v>
      </c>
      <c r="D35" s="5">
        <v>33.119999999999997</v>
      </c>
      <c r="E35" s="5">
        <v>30.06</v>
      </c>
      <c r="F35" s="5">
        <v>30.38</v>
      </c>
      <c r="G35" s="5">
        <v>29.75</v>
      </c>
      <c r="H35" s="4">
        <v>39863</v>
      </c>
      <c r="I35" s="5">
        <v>28.95</v>
      </c>
      <c r="J35" s="5">
        <v>28.98</v>
      </c>
      <c r="K35" s="5">
        <v>26.86</v>
      </c>
      <c r="L35" s="5">
        <v>27.02</v>
      </c>
      <c r="M35" s="3">
        <v>17837600</v>
      </c>
      <c r="N35" s="5">
        <v>26.16</v>
      </c>
      <c r="O35" s="4">
        <v>39863</v>
      </c>
      <c r="P35" s="6">
        <v>7555.23</v>
      </c>
      <c r="Q35" s="6">
        <v>7679.01</v>
      </c>
      <c r="R35" s="6">
        <v>7420.63</v>
      </c>
      <c r="S35" s="6">
        <v>7465.95</v>
      </c>
      <c r="T35" s="3">
        <v>5746940000</v>
      </c>
      <c r="U35" s="6">
        <v>7465.95</v>
      </c>
      <c r="V35" s="7">
        <f t="shared" si="0"/>
        <v>0.73185731857318581</v>
      </c>
      <c r="W35" s="7">
        <f t="shared" si="1"/>
        <v>0.58236865538735527</v>
      </c>
      <c r="X35" s="7">
        <f t="shared" si="2"/>
        <v>0.8263648227000594</v>
      </c>
    </row>
    <row r="36" spans="1:24">
      <c r="A36" s="4">
        <v>39864</v>
      </c>
      <c r="B36" s="3">
        <v>9002400</v>
      </c>
      <c r="C36" s="5">
        <v>29.6</v>
      </c>
      <c r="D36" s="5">
        <v>30.35</v>
      </c>
      <c r="E36" s="5">
        <v>28.34</v>
      </c>
      <c r="F36" s="5">
        <v>28.89</v>
      </c>
      <c r="G36" s="5">
        <v>28.29</v>
      </c>
      <c r="H36" s="4">
        <v>39864</v>
      </c>
      <c r="I36" s="5">
        <v>26.14</v>
      </c>
      <c r="J36" s="5">
        <v>27.27</v>
      </c>
      <c r="K36" s="5">
        <v>26.02</v>
      </c>
      <c r="L36" s="5">
        <v>26.66</v>
      </c>
      <c r="M36" s="3">
        <v>19735100</v>
      </c>
      <c r="N36" s="5">
        <v>25.81</v>
      </c>
      <c r="O36" s="4">
        <v>39864</v>
      </c>
      <c r="P36" s="6">
        <v>7461.49</v>
      </c>
      <c r="Q36" s="6">
        <v>7500.44</v>
      </c>
      <c r="R36" s="6">
        <v>7226.29</v>
      </c>
      <c r="S36" s="6">
        <v>7365.67</v>
      </c>
      <c r="T36" s="3">
        <v>8210590400</v>
      </c>
      <c r="U36" s="6">
        <v>7365.67</v>
      </c>
      <c r="V36" s="7">
        <f t="shared" si="0"/>
        <v>0.69594095940959411</v>
      </c>
      <c r="W36" s="7">
        <f t="shared" si="1"/>
        <v>0.57457702582368653</v>
      </c>
      <c r="X36" s="7">
        <f t="shared" si="2"/>
        <v>0.81526538265286352</v>
      </c>
    </row>
    <row r="37" spans="1:24">
      <c r="A37" s="4">
        <v>39867</v>
      </c>
      <c r="B37" s="3">
        <v>7546600</v>
      </c>
      <c r="C37" s="5">
        <v>29.85</v>
      </c>
      <c r="D37" s="5">
        <v>29.85</v>
      </c>
      <c r="E37" s="5">
        <v>26.96</v>
      </c>
      <c r="F37" s="5">
        <v>26.99</v>
      </c>
      <c r="G37" s="5">
        <v>26.43</v>
      </c>
      <c r="H37" s="4">
        <v>39867</v>
      </c>
      <c r="I37" s="5">
        <v>27.26</v>
      </c>
      <c r="J37" s="5">
        <v>27.26</v>
      </c>
      <c r="K37" s="5">
        <v>25.06</v>
      </c>
      <c r="L37" s="5">
        <v>25.12</v>
      </c>
      <c r="M37" s="3">
        <v>16294800</v>
      </c>
      <c r="N37" s="5">
        <v>24.32</v>
      </c>
      <c r="O37" s="4">
        <v>39867</v>
      </c>
      <c r="P37" s="6">
        <v>7365.99</v>
      </c>
      <c r="Q37" s="6">
        <v>7477.1</v>
      </c>
      <c r="R37" s="6">
        <v>7092.64</v>
      </c>
      <c r="S37" s="6">
        <v>7114.78</v>
      </c>
      <c r="T37" s="3">
        <v>6509300000</v>
      </c>
      <c r="U37" s="6">
        <v>7114.78</v>
      </c>
      <c r="V37" s="7">
        <f t="shared" si="0"/>
        <v>0.65018450184501841</v>
      </c>
      <c r="W37" s="7">
        <f t="shared" si="1"/>
        <v>0.54140694568121106</v>
      </c>
      <c r="X37" s="7">
        <f t="shared" si="2"/>
        <v>0.78749575248292958</v>
      </c>
    </row>
    <row r="38" spans="1:24">
      <c r="A38" s="4">
        <v>39868</v>
      </c>
      <c r="B38" s="3">
        <v>11930800</v>
      </c>
      <c r="C38" s="5">
        <v>27.3</v>
      </c>
      <c r="D38" s="5">
        <v>28.72</v>
      </c>
      <c r="E38" s="5">
        <v>26.61</v>
      </c>
      <c r="F38" s="5">
        <v>28.45</v>
      </c>
      <c r="G38" s="5">
        <v>27.86</v>
      </c>
      <c r="H38" s="4">
        <v>39868</v>
      </c>
      <c r="I38" s="5">
        <v>25.25</v>
      </c>
      <c r="J38" s="5">
        <v>26.32</v>
      </c>
      <c r="K38" s="5">
        <v>24.42</v>
      </c>
      <c r="L38" s="5">
        <v>26.04</v>
      </c>
      <c r="M38" s="3">
        <v>22352400</v>
      </c>
      <c r="N38" s="5">
        <v>25.21</v>
      </c>
      <c r="O38" s="4">
        <v>39868</v>
      </c>
      <c r="P38" s="6">
        <v>7115.34</v>
      </c>
      <c r="Q38" s="6">
        <v>7396.34</v>
      </c>
      <c r="R38" s="6">
        <v>7077.35</v>
      </c>
      <c r="S38" s="6">
        <v>7350.94</v>
      </c>
      <c r="T38" s="3">
        <v>7234489600</v>
      </c>
      <c r="U38" s="6">
        <v>7350.94</v>
      </c>
      <c r="V38" s="7">
        <f t="shared" si="0"/>
        <v>0.68536285362853633</v>
      </c>
      <c r="W38" s="7">
        <f t="shared" si="1"/>
        <v>0.56121994657168295</v>
      </c>
      <c r="X38" s="7">
        <f t="shared" si="2"/>
        <v>0.8136350002047662</v>
      </c>
    </row>
    <row r="39" spans="1:24">
      <c r="A39" s="4">
        <v>39869</v>
      </c>
      <c r="B39" s="3">
        <v>8486100</v>
      </c>
      <c r="C39" s="5">
        <v>28.65</v>
      </c>
      <c r="D39" s="5">
        <v>28.94</v>
      </c>
      <c r="E39" s="5">
        <v>26.4</v>
      </c>
      <c r="F39" s="5">
        <v>27.01</v>
      </c>
      <c r="G39" s="5">
        <v>26.45</v>
      </c>
      <c r="H39" s="4">
        <v>39869</v>
      </c>
      <c r="I39" s="5">
        <v>26.04</v>
      </c>
      <c r="J39" s="5">
        <v>26.05</v>
      </c>
      <c r="K39" s="5">
        <v>24.36</v>
      </c>
      <c r="L39" s="5">
        <v>25.03</v>
      </c>
      <c r="M39" s="3">
        <v>17736700</v>
      </c>
      <c r="N39" s="5">
        <v>24.23</v>
      </c>
      <c r="O39" s="4">
        <v>39869</v>
      </c>
      <c r="P39" s="6">
        <v>7349.58</v>
      </c>
      <c r="Q39" s="6">
        <v>7442.13</v>
      </c>
      <c r="R39" s="6">
        <v>7123.94</v>
      </c>
      <c r="S39" s="6">
        <v>7270.89</v>
      </c>
      <c r="T39" s="3">
        <v>7483640000</v>
      </c>
      <c r="U39" s="6">
        <v>7270.89</v>
      </c>
      <c r="V39" s="7">
        <f t="shared" si="0"/>
        <v>0.65067650676506761</v>
      </c>
      <c r="W39" s="7">
        <f t="shared" si="1"/>
        <v>0.53940338379341046</v>
      </c>
      <c r="X39" s="7">
        <f t="shared" si="2"/>
        <v>0.80477470726721112</v>
      </c>
    </row>
    <row r="40" spans="1:24">
      <c r="A40" s="4">
        <v>39870</v>
      </c>
      <c r="B40" s="3">
        <v>7568700</v>
      </c>
      <c r="C40" s="5">
        <v>27.65</v>
      </c>
      <c r="D40" s="5">
        <v>28.3</v>
      </c>
      <c r="E40" s="5">
        <v>27.17</v>
      </c>
      <c r="F40" s="5">
        <v>27.18</v>
      </c>
      <c r="G40" s="5">
        <v>26.62</v>
      </c>
      <c r="H40" s="4">
        <v>39870</v>
      </c>
      <c r="I40" s="5">
        <v>25.4</v>
      </c>
      <c r="J40" s="5">
        <v>25.72</v>
      </c>
      <c r="K40" s="5">
        <v>24.15</v>
      </c>
      <c r="L40" s="5">
        <v>24.23</v>
      </c>
      <c r="M40" s="3">
        <v>14299600</v>
      </c>
      <c r="N40" s="5">
        <v>23.45</v>
      </c>
      <c r="O40" s="4">
        <v>39870</v>
      </c>
      <c r="P40" s="6">
        <v>7269.06</v>
      </c>
      <c r="Q40" s="6">
        <v>7451.13</v>
      </c>
      <c r="R40" s="6">
        <v>7135.25</v>
      </c>
      <c r="S40" s="6">
        <v>7182.08</v>
      </c>
      <c r="T40" s="3">
        <v>7599969600</v>
      </c>
      <c r="U40" s="6">
        <v>7182.08</v>
      </c>
      <c r="V40" s="7">
        <f t="shared" si="0"/>
        <v>0.65485854858548587</v>
      </c>
      <c r="W40" s="7">
        <f t="shared" si="1"/>
        <v>0.5220391807658058</v>
      </c>
      <c r="X40" s="7">
        <f t="shared" si="2"/>
        <v>0.79494481825054308</v>
      </c>
    </row>
    <row r="41" spans="1:24">
      <c r="A41" s="4">
        <v>39871</v>
      </c>
      <c r="B41" s="3">
        <v>8266000</v>
      </c>
      <c r="C41" s="5">
        <v>26.77</v>
      </c>
      <c r="D41" s="5">
        <v>28.47</v>
      </c>
      <c r="E41" s="5">
        <v>26.47</v>
      </c>
      <c r="F41" s="5">
        <v>27.49</v>
      </c>
      <c r="G41" s="5">
        <v>26.92</v>
      </c>
      <c r="H41" s="4">
        <v>39871</v>
      </c>
      <c r="I41" s="5">
        <v>23.75</v>
      </c>
      <c r="J41" s="5">
        <v>25.23</v>
      </c>
      <c r="K41" s="5">
        <v>23.5</v>
      </c>
      <c r="L41" s="5">
        <v>24.61</v>
      </c>
      <c r="M41" s="3">
        <v>16872900</v>
      </c>
      <c r="N41" s="5">
        <v>23.82</v>
      </c>
      <c r="O41" s="4">
        <v>39871</v>
      </c>
      <c r="P41" s="6">
        <v>7180.97</v>
      </c>
      <c r="Q41" s="6">
        <v>7244.61</v>
      </c>
      <c r="R41" s="6">
        <v>6952.06</v>
      </c>
      <c r="S41" s="6">
        <v>7062.93</v>
      </c>
      <c r="T41" s="3">
        <v>8926480000</v>
      </c>
      <c r="U41" s="6">
        <v>7062.93</v>
      </c>
      <c r="V41" s="7">
        <f t="shared" si="0"/>
        <v>0.66223862238622389</v>
      </c>
      <c r="W41" s="7">
        <f t="shared" si="1"/>
        <v>0.53027604630454139</v>
      </c>
      <c r="X41" s="7">
        <f t="shared" si="2"/>
        <v>0.78175676199183364</v>
      </c>
    </row>
    <row r="42" spans="1:24">
      <c r="A42" s="4">
        <v>39874</v>
      </c>
      <c r="B42" s="3">
        <v>9603800</v>
      </c>
      <c r="C42" s="5">
        <v>26.75</v>
      </c>
      <c r="D42" s="5">
        <v>26.8</v>
      </c>
      <c r="E42" s="5">
        <v>24.59</v>
      </c>
      <c r="F42" s="5">
        <v>24.83</v>
      </c>
      <c r="G42" s="5">
        <v>24.32</v>
      </c>
      <c r="H42" s="4">
        <v>39874</v>
      </c>
      <c r="I42" s="5">
        <v>24.07</v>
      </c>
      <c r="J42" s="5">
        <v>24.2</v>
      </c>
      <c r="K42" s="5">
        <v>22.03</v>
      </c>
      <c r="L42" s="5">
        <v>22.17</v>
      </c>
      <c r="M42" s="3">
        <v>21017600</v>
      </c>
      <c r="N42" s="5">
        <v>21.46</v>
      </c>
      <c r="O42" s="4">
        <v>39874</v>
      </c>
      <c r="P42" s="6">
        <v>7056.48</v>
      </c>
      <c r="Q42" s="6">
        <v>7056.48</v>
      </c>
      <c r="R42" s="6">
        <v>6736.69</v>
      </c>
      <c r="S42" s="6">
        <v>6763.29</v>
      </c>
      <c r="T42" s="3">
        <v>7868289600</v>
      </c>
      <c r="U42" s="6">
        <v>6763.29</v>
      </c>
      <c r="V42" s="7">
        <f t="shared" si="0"/>
        <v>0.5982779827798278</v>
      </c>
      <c r="W42" s="7">
        <f t="shared" si="1"/>
        <v>0.47773820124666072</v>
      </c>
      <c r="X42" s="7">
        <f t="shared" si="2"/>
        <v>0.74859126323094649</v>
      </c>
    </row>
    <row r="43" spans="1:24">
      <c r="A43" s="4">
        <v>39875</v>
      </c>
      <c r="B43" s="3">
        <v>8215400</v>
      </c>
      <c r="C43" s="5">
        <v>25.41</v>
      </c>
      <c r="D43" s="5">
        <v>26.24</v>
      </c>
      <c r="E43" s="5">
        <v>24.51</v>
      </c>
      <c r="F43" s="5">
        <v>25.29</v>
      </c>
      <c r="G43" s="5">
        <v>24.77</v>
      </c>
      <c r="H43" s="4">
        <v>39875</v>
      </c>
      <c r="I43" s="5">
        <v>22.65</v>
      </c>
      <c r="J43" s="5">
        <v>23.29</v>
      </c>
      <c r="K43" s="5">
        <v>21.71</v>
      </c>
      <c r="L43" s="5">
        <v>22.47</v>
      </c>
      <c r="M43" s="3">
        <v>22397200</v>
      </c>
      <c r="N43" s="5">
        <v>21.75</v>
      </c>
      <c r="O43" s="4">
        <v>39875</v>
      </c>
      <c r="P43" s="6">
        <v>6764.81</v>
      </c>
      <c r="Q43" s="6">
        <v>6922.59</v>
      </c>
      <c r="R43" s="6">
        <v>6661.74</v>
      </c>
      <c r="S43" s="6">
        <v>6726.02</v>
      </c>
      <c r="T43" s="3">
        <v>7583230400</v>
      </c>
      <c r="U43" s="6">
        <v>6726.02</v>
      </c>
      <c r="V43" s="7">
        <f t="shared" si="0"/>
        <v>0.60934809348093477</v>
      </c>
      <c r="W43" s="7">
        <f t="shared" si="1"/>
        <v>0.48419412288512909</v>
      </c>
      <c r="X43" s="7">
        <f t="shared" si="2"/>
        <v>0.74446605251536024</v>
      </c>
    </row>
    <row r="44" spans="1:24">
      <c r="A44" s="4">
        <v>39876</v>
      </c>
      <c r="B44" s="3">
        <v>9962400</v>
      </c>
      <c r="C44" s="5">
        <v>26.4</v>
      </c>
      <c r="D44" s="5">
        <v>27.8</v>
      </c>
      <c r="E44" s="5">
        <v>26.17</v>
      </c>
      <c r="F44" s="5">
        <v>26.92</v>
      </c>
      <c r="G44" s="5">
        <v>26.36</v>
      </c>
      <c r="H44" s="4">
        <v>39876</v>
      </c>
      <c r="I44" s="5">
        <v>23.81</v>
      </c>
      <c r="J44" s="5">
        <v>26.39</v>
      </c>
      <c r="K44" s="5">
        <v>23.66</v>
      </c>
      <c r="L44" s="5">
        <v>25.44</v>
      </c>
      <c r="M44" s="3">
        <v>37251600</v>
      </c>
      <c r="N44" s="5">
        <v>24.63</v>
      </c>
      <c r="O44" s="4">
        <v>39876</v>
      </c>
      <c r="P44" s="6">
        <v>6726.5</v>
      </c>
      <c r="Q44" s="6">
        <v>7012.19</v>
      </c>
      <c r="R44" s="6">
        <v>6715.11</v>
      </c>
      <c r="S44" s="6">
        <v>6875.84</v>
      </c>
      <c r="T44" s="3">
        <v>7673620000</v>
      </c>
      <c r="U44" s="6">
        <v>6875.84</v>
      </c>
      <c r="V44" s="7">
        <f t="shared" si="0"/>
        <v>0.64846248462484624</v>
      </c>
      <c r="W44" s="7">
        <f t="shared" si="1"/>
        <v>0.54830810329474622</v>
      </c>
      <c r="X44" s="7">
        <f t="shared" si="2"/>
        <v>0.76104880189580382</v>
      </c>
    </row>
    <row r="45" spans="1:24">
      <c r="A45" s="4">
        <v>39877</v>
      </c>
      <c r="B45" s="3">
        <v>6531300</v>
      </c>
      <c r="C45" s="5">
        <v>25.98</v>
      </c>
      <c r="D45" s="5">
        <v>26.65</v>
      </c>
      <c r="E45" s="5">
        <v>25.01</v>
      </c>
      <c r="F45" s="5">
        <v>25.32</v>
      </c>
      <c r="G45" s="5">
        <v>24.8</v>
      </c>
      <c r="H45" s="4">
        <v>39877</v>
      </c>
      <c r="I45" s="5">
        <v>24.7</v>
      </c>
      <c r="J45" s="5">
        <v>24.7</v>
      </c>
      <c r="K45" s="5">
        <v>23.18</v>
      </c>
      <c r="L45" s="5">
        <v>23.49</v>
      </c>
      <c r="M45" s="3">
        <v>21400000</v>
      </c>
      <c r="N45" s="5">
        <v>22.74</v>
      </c>
      <c r="O45" s="4">
        <v>39877</v>
      </c>
      <c r="P45" s="6">
        <v>6874.01</v>
      </c>
      <c r="Q45" s="6">
        <v>6874.01</v>
      </c>
      <c r="R45" s="6">
        <v>6531.28</v>
      </c>
      <c r="S45" s="6">
        <v>6594.44</v>
      </c>
      <c r="T45" s="3">
        <v>7507249600</v>
      </c>
      <c r="U45" s="6">
        <v>6594.44</v>
      </c>
      <c r="V45" s="7">
        <f t="shared" si="0"/>
        <v>0.61008610086100867</v>
      </c>
      <c r="W45" s="7">
        <f t="shared" si="1"/>
        <v>0.506233303650935</v>
      </c>
      <c r="X45" s="7">
        <f t="shared" si="2"/>
        <v>0.72990218812156249</v>
      </c>
    </row>
    <row r="46" spans="1:24">
      <c r="A46" s="4">
        <v>39878</v>
      </c>
      <c r="B46" s="3">
        <v>6635100</v>
      </c>
      <c r="C46" s="5">
        <v>25.99</v>
      </c>
      <c r="D46" s="5">
        <v>26.7</v>
      </c>
      <c r="E46" s="5">
        <v>24.62</v>
      </c>
      <c r="F46" s="5">
        <v>25.51</v>
      </c>
      <c r="G46" s="5">
        <v>24.98</v>
      </c>
      <c r="H46" s="4">
        <v>39878</v>
      </c>
      <c r="I46" s="5">
        <v>23.9</v>
      </c>
      <c r="J46" s="5">
        <v>24.91</v>
      </c>
      <c r="K46" s="5">
        <v>22.52</v>
      </c>
      <c r="L46" s="5">
        <v>23.23</v>
      </c>
      <c r="M46" s="3">
        <v>19993500</v>
      </c>
      <c r="N46" s="5">
        <v>22.49</v>
      </c>
      <c r="O46" s="4">
        <v>39878</v>
      </c>
      <c r="P46" s="6">
        <v>6595.16</v>
      </c>
      <c r="Q46" s="6">
        <v>6776.44</v>
      </c>
      <c r="R46" s="6">
        <v>6443.27</v>
      </c>
      <c r="S46" s="6">
        <v>6626.94</v>
      </c>
      <c r="T46" s="3">
        <v>7331830400</v>
      </c>
      <c r="U46" s="6">
        <v>6626.94</v>
      </c>
      <c r="V46" s="7">
        <f t="shared" si="0"/>
        <v>0.61451414514145142</v>
      </c>
      <c r="W46" s="7">
        <f t="shared" si="1"/>
        <v>0.50066785396260016</v>
      </c>
      <c r="X46" s="7">
        <f t="shared" si="2"/>
        <v>0.73349943384886462</v>
      </c>
    </row>
    <row r="47" spans="1:24">
      <c r="A47" s="4">
        <v>39881</v>
      </c>
      <c r="B47" s="3">
        <v>6633800</v>
      </c>
      <c r="C47" s="5">
        <v>25.12</v>
      </c>
      <c r="D47" s="5">
        <v>26.56</v>
      </c>
      <c r="E47" s="5">
        <v>25.03</v>
      </c>
      <c r="F47" s="5">
        <v>25.78</v>
      </c>
      <c r="G47" s="5">
        <v>25.25</v>
      </c>
      <c r="H47" s="4">
        <v>39881</v>
      </c>
      <c r="I47" s="5">
        <v>22.88</v>
      </c>
      <c r="J47" s="5">
        <v>24.86</v>
      </c>
      <c r="K47" s="5">
        <v>22.72</v>
      </c>
      <c r="L47" s="5">
        <v>23.92</v>
      </c>
      <c r="M47" s="3">
        <v>19510700</v>
      </c>
      <c r="N47" s="5">
        <v>23.15</v>
      </c>
      <c r="O47" s="4">
        <v>39881</v>
      </c>
      <c r="P47" s="6">
        <v>6625.74</v>
      </c>
      <c r="Q47" s="6">
        <v>6758.44</v>
      </c>
      <c r="R47" s="6">
        <v>6440.08</v>
      </c>
      <c r="S47" s="6">
        <v>6547.05</v>
      </c>
      <c r="T47" s="3">
        <v>7277320000</v>
      </c>
      <c r="U47" s="6">
        <v>6547.05</v>
      </c>
      <c r="V47" s="7">
        <f t="shared" si="0"/>
        <v>0.62115621156211565</v>
      </c>
      <c r="W47" s="7">
        <f t="shared" si="1"/>
        <v>0.51536064113980407</v>
      </c>
      <c r="X47" s="7">
        <f t="shared" si="2"/>
        <v>0.72465685042873629</v>
      </c>
    </row>
    <row r="48" spans="1:24">
      <c r="A48" s="4">
        <v>39882</v>
      </c>
      <c r="B48" s="3">
        <v>10167500</v>
      </c>
      <c r="C48" s="5">
        <v>26.79</v>
      </c>
      <c r="D48" s="5">
        <v>27.91</v>
      </c>
      <c r="E48" s="5">
        <v>26.41</v>
      </c>
      <c r="F48" s="5">
        <v>27.84</v>
      </c>
      <c r="G48" s="5">
        <v>27.26</v>
      </c>
      <c r="H48" s="4">
        <v>39882</v>
      </c>
      <c r="I48" s="5">
        <v>24.76</v>
      </c>
      <c r="J48" s="5">
        <v>26.97</v>
      </c>
      <c r="K48" s="5">
        <v>24.53</v>
      </c>
      <c r="L48" s="5">
        <v>26.51</v>
      </c>
      <c r="M48" s="3">
        <v>22468000</v>
      </c>
      <c r="N48" s="5">
        <v>25.66</v>
      </c>
      <c r="O48" s="4">
        <v>39882</v>
      </c>
      <c r="P48" s="6">
        <v>6547.01</v>
      </c>
      <c r="Q48" s="6">
        <v>6951.5</v>
      </c>
      <c r="R48" s="6">
        <v>6547.01</v>
      </c>
      <c r="S48" s="6">
        <v>6926.49</v>
      </c>
      <c r="T48" s="3">
        <v>8618329600</v>
      </c>
      <c r="U48" s="6">
        <v>6926.49</v>
      </c>
      <c r="V48" s="7">
        <f t="shared" si="0"/>
        <v>0.67060270602706029</v>
      </c>
      <c r="W48" s="7">
        <f t="shared" si="1"/>
        <v>0.5712377560106856</v>
      </c>
      <c r="X48" s="7">
        <f t="shared" si="2"/>
        <v>0.76665497100619939</v>
      </c>
    </row>
    <row r="49" spans="1:24">
      <c r="A49" s="4">
        <v>39883</v>
      </c>
      <c r="B49" s="3">
        <v>7885300</v>
      </c>
      <c r="C49" s="5">
        <v>28.02</v>
      </c>
      <c r="D49" s="5">
        <v>29.17</v>
      </c>
      <c r="E49" s="5">
        <v>27.43</v>
      </c>
      <c r="F49" s="5">
        <v>28.68</v>
      </c>
      <c r="G49" s="5">
        <v>28.09</v>
      </c>
      <c r="H49" s="4">
        <v>39883</v>
      </c>
      <c r="I49" s="5">
        <v>26.97</v>
      </c>
      <c r="J49" s="5">
        <v>27.13</v>
      </c>
      <c r="K49" s="5">
        <v>25.66</v>
      </c>
      <c r="L49" s="5">
        <v>26.31</v>
      </c>
      <c r="M49" s="3">
        <v>15780700</v>
      </c>
      <c r="N49" s="5">
        <v>25.47</v>
      </c>
      <c r="O49" s="4">
        <v>39883</v>
      </c>
      <c r="P49" s="6">
        <v>6923.13</v>
      </c>
      <c r="Q49" s="6">
        <v>7078.22</v>
      </c>
      <c r="R49" s="6">
        <v>6804.55</v>
      </c>
      <c r="S49" s="6">
        <v>6930.4</v>
      </c>
      <c r="T49" s="3">
        <v>7287809600</v>
      </c>
      <c r="U49" s="6">
        <v>6930.4</v>
      </c>
      <c r="V49" s="7">
        <f t="shared" si="0"/>
        <v>0.69102091020910206</v>
      </c>
      <c r="W49" s="7">
        <f t="shared" si="1"/>
        <v>0.56700801424755121</v>
      </c>
      <c r="X49" s="7">
        <f t="shared" si="2"/>
        <v>0.76708774733831475</v>
      </c>
    </row>
    <row r="50" spans="1:24">
      <c r="A50" s="4">
        <v>39884</v>
      </c>
      <c r="B50" s="3">
        <v>5796500</v>
      </c>
      <c r="C50" s="5">
        <v>28.63</v>
      </c>
      <c r="D50" s="5">
        <v>30</v>
      </c>
      <c r="E50" s="5">
        <v>27.72</v>
      </c>
      <c r="F50" s="5">
        <v>29.9</v>
      </c>
      <c r="G50" s="5">
        <v>29.28</v>
      </c>
      <c r="H50" s="4">
        <v>39884</v>
      </c>
      <c r="I50" s="5">
        <v>26.21</v>
      </c>
      <c r="J50" s="5">
        <v>27.17</v>
      </c>
      <c r="K50" s="5">
        <v>25.27</v>
      </c>
      <c r="L50" s="5">
        <v>27.02</v>
      </c>
      <c r="M50" s="3">
        <v>13783900</v>
      </c>
      <c r="N50" s="5">
        <v>26.16</v>
      </c>
      <c r="O50" s="4">
        <v>39884</v>
      </c>
      <c r="P50" s="6">
        <v>6932.39</v>
      </c>
      <c r="Q50" s="6">
        <v>7198.25</v>
      </c>
      <c r="R50" s="6">
        <v>6840.79</v>
      </c>
      <c r="S50" s="6">
        <v>7170.06</v>
      </c>
      <c r="T50" s="3">
        <v>7326630400</v>
      </c>
      <c r="U50" s="6">
        <v>7170.06</v>
      </c>
      <c r="V50" s="7">
        <f t="shared" si="0"/>
        <v>0.72029520295202953</v>
      </c>
      <c r="W50" s="7">
        <f t="shared" si="1"/>
        <v>0.58236865538735527</v>
      </c>
      <c r="X50" s="7">
        <f t="shared" si="2"/>
        <v>0.79361439075386098</v>
      </c>
    </row>
    <row r="51" spans="1:24">
      <c r="A51" s="4">
        <v>39885</v>
      </c>
      <c r="B51" s="3">
        <v>5375400</v>
      </c>
      <c r="C51" s="5">
        <v>30.02</v>
      </c>
      <c r="D51" s="5">
        <v>30.5</v>
      </c>
      <c r="E51" s="5">
        <v>28.78</v>
      </c>
      <c r="F51" s="5">
        <v>29.65</v>
      </c>
      <c r="G51" s="5">
        <v>29.04</v>
      </c>
      <c r="H51" s="4">
        <v>39885</v>
      </c>
      <c r="I51" s="5">
        <v>27.44</v>
      </c>
      <c r="J51" s="5">
        <v>27.61</v>
      </c>
      <c r="K51" s="5">
        <v>26.02</v>
      </c>
      <c r="L51" s="5">
        <v>26.78</v>
      </c>
      <c r="M51" s="3">
        <v>10861300</v>
      </c>
      <c r="N51" s="5">
        <v>25.92</v>
      </c>
      <c r="O51" s="4">
        <v>39885</v>
      </c>
      <c r="P51" s="6">
        <v>7219.2</v>
      </c>
      <c r="Q51" s="6">
        <v>7241.98</v>
      </c>
      <c r="R51" s="6">
        <v>7106.34</v>
      </c>
      <c r="S51" s="6">
        <v>7223.98</v>
      </c>
      <c r="T51" s="3">
        <v>6787089600</v>
      </c>
      <c r="U51" s="6">
        <v>7223.98</v>
      </c>
      <c r="V51" s="7">
        <f t="shared" si="0"/>
        <v>0.7143911439114391</v>
      </c>
      <c r="W51" s="7">
        <f t="shared" si="1"/>
        <v>0.57702582368655386</v>
      </c>
      <c r="X51" s="7">
        <f t="shared" si="2"/>
        <v>0.79958249812666504</v>
      </c>
    </row>
    <row r="52" spans="1:24">
      <c r="A52" s="4">
        <v>39888</v>
      </c>
      <c r="B52" s="3">
        <v>5595600</v>
      </c>
      <c r="C52" s="5">
        <v>29.99</v>
      </c>
      <c r="D52" s="5">
        <v>31.55</v>
      </c>
      <c r="E52" s="5">
        <v>29.71</v>
      </c>
      <c r="F52" s="5">
        <v>30.1</v>
      </c>
      <c r="G52" s="5">
        <v>29.48</v>
      </c>
      <c r="H52" s="4">
        <v>39888</v>
      </c>
      <c r="I52" s="5">
        <v>27.07</v>
      </c>
      <c r="J52" s="5">
        <v>27.4</v>
      </c>
      <c r="K52" s="5">
        <v>26.28</v>
      </c>
      <c r="L52" s="5">
        <v>26.42</v>
      </c>
      <c r="M52" s="3">
        <v>13215200</v>
      </c>
      <c r="N52" s="5">
        <v>25.57</v>
      </c>
      <c r="O52" s="4">
        <v>39888</v>
      </c>
      <c r="P52" s="6">
        <v>7225.33</v>
      </c>
      <c r="Q52" s="6">
        <v>7428.75</v>
      </c>
      <c r="R52" s="6">
        <v>7171.41</v>
      </c>
      <c r="S52" s="6">
        <v>7216.97</v>
      </c>
      <c r="T52" s="3">
        <v>7883540000</v>
      </c>
      <c r="U52" s="6">
        <v>7216.97</v>
      </c>
      <c r="V52" s="7">
        <f t="shared" si="0"/>
        <v>0.72521525215252158</v>
      </c>
      <c r="W52" s="7">
        <f t="shared" si="1"/>
        <v>0.56923419412288512</v>
      </c>
      <c r="X52" s="7">
        <f t="shared" si="2"/>
        <v>0.79880659989440694</v>
      </c>
    </row>
    <row r="53" spans="1:24">
      <c r="A53" s="4">
        <v>39889</v>
      </c>
      <c r="B53" s="3">
        <v>4135500</v>
      </c>
      <c r="C53" s="5">
        <v>30.2</v>
      </c>
      <c r="D53" s="5">
        <v>30.74</v>
      </c>
      <c r="E53" s="5">
        <v>29.29</v>
      </c>
      <c r="F53" s="5">
        <v>30.74</v>
      </c>
      <c r="G53" s="5">
        <v>30.1</v>
      </c>
      <c r="H53" s="4">
        <v>39889</v>
      </c>
      <c r="I53" s="5">
        <v>26.51</v>
      </c>
      <c r="J53" s="5">
        <v>26.85</v>
      </c>
      <c r="K53" s="5">
        <v>25.67</v>
      </c>
      <c r="L53" s="5">
        <v>26.83</v>
      </c>
      <c r="M53" s="3">
        <v>14259900</v>
      </c>
      <c r="N53" s="5">
        <v>25.97</v>
      </c>
      <c r="O53" s="4">
        <v>39889</v>
      </c>
      <c r="P53" s="6">
        <v>7218</v>
      </c>
      <c r="Q53" s="6">
        <v>7407.41</v>
      </c>
      <c r="R53" s="6">
        <v>7129.6</v>
      </c>
      <c r="S53" s="6">
        <v>7395.7</v>
      </c>
      <c r="T53" s="3">
        <v>6156800000</v>
      </c>
      <c r="U53" s="6">
        <v>7395.7</v>
      </c>
      <c r="V53" s="7">
        <f t="shared" si="0"/>
        <v>0.74046740467404681</v>
      </c>
      <c r="W53" s="7">
        <f t="shared" si="1"/>
        <v>0.57813891362422076</v>
      </c>
      <c r="X53" s="7">
        <f t="shared" si="2"/>
        <v>0.81858923770489078</v>
      </c>
    </row>
    <row r="54" spans="1:24">
      <c r="A54" s="4">
        <v>39890</v>
      </c>
      <c r="B54" s="3">
        <v>6106600</v>
      </c>
      <c r="C54" s="5">
        <v>30.43</v>
      </c>
      <c r="D54" s="5">
        <v>31.61</v>
      </c>
      <c r="E54" s="5">
        <v>29.19</v>
      </c>
      <c r="F54" s="5">
        <v>31.06</v>
      </c>
      <c r="G54" s="5">
        <v>30.42</v>
      </c>
      <c r="H54" s="4">
        <v>39890</v>
      </c>
      <c r="I54" s="5">
        <v>26.24</v>
      </c>
      <c r="J54" s="5">
        <v>27.93</v>
      </c>
      <c r="K54" s="5">
        <v>25.7</v>
      </c>
      <c r="L54" s="5">
        <v>27.47</v>
      </c>
      <c r="M54" s="3">
        <v>17978500</v>
      </c>
      <c r="N54" s="5">
        <v>26.59</v>
      </c>
      <c r="O54" s="4">
        <v>39890</v>
      </c>
      <c r="P54" s="6">
        <v>7395.7</v>
      </c>
      <c r="Q54" s="6">
        <v>7592.03</v>
      </c>
      <c r="R54" s="6">
        <v>7218.24</v>
      </c>
      <c r="S54" s="6">
        <v>7486.58</v>
      </c>
      <c r="T54" s="3">
        <v>9098449600</v>
      </c>
      <c r="U54" s="6">
        <v>7486.58</v>
      </c>
      <c r="V54" s="7">
        <f t="shared" si="0"/>
        <v>0.74833948339483403</v>
      </c>
      <c r="W54" s="7">
        <f t="shared" si="1"/>
        <v>0.59194122885129119</v>
      </c>
      <c r="X54" s="7">
        <f t="shared" si="2"/>
        <v>0.82864824360326694</v>
      </c>
    </row>
    <row r="55" spans="1:24">
      <c r="A55" s="4">
        <v>39891</v>
      </c>
      <c r="B55" s="3">
        <v>6061800</v>
      </c>
      <c r="C55" s="5">
        <v>31.51</v>
      </c>
      <c r="D55" s="5">
        <v>32.75</v>
      </c>
      <c r="E55" s="5">
        <v>31.51</v>
      </c>
      <c r="F55" s="5">
        <v>31.83</v>
      </c>
      <c r="G55" s="5">
        <v>31.17</v>
      </c>
      <c r="H55" s="4">
        <v>39891</v>
      </c>
      <c r="I55" s="5">
        <v>27.97</v>
      </c>
      <c r="J55" s="5">
        <v>28.85</v>
      </c>
      <c r="K55" s="5">
        <v>27.77</v>
      </c>
      <c r="L55" s="5">
        <v>28.41</v>
      </c>
      <c r="M55" s="3">
        <v>17542700</v>
      </c>
      <c r="N55" s="5">
        <v>27.5</v>
      </c>
      <c r="O55" s="4">
        <v>39891</v>
      </c>
      <c r="P55" s="6">
        <v>7489.68</v>
      </c>
      <c r="Q55" s="6">
        <v>7624.45</v>
      </c>
      <c r="R55" s="6">
        <v>7325.13</v>
      </c>
      <c r="S55" s="6">
        <v>7400.8</v>
      </c>
      <c r="T55" s="3">
        <v>9033870400</v>
      </c>
      <c r="U55" s="6">
        <v>7400.8</v>
      </c>
      <c r="V55" s="7">
        <f t="shared" si="0"/>
        <v>0.76678966789667902</v>
      </c>
      <c r="W55" s="7">
        <f t="shared" si="1"/>
        <v>0.61219946571682993</v>
      </c>
      <c r="X55" s="7">
        <f t="shared" si="2"/>
        <v>0.81915372857286739</v>
      </c>
    </row>
    <row r="56" spans="1:24">
      <c r="A56" s="4">
        <v>39892</v>
      </c>
      <c r="B56" s="3">
        <v>6682000</v>
      </c>
      <c r="C56" s="5">
        <v>31.89</v>
      </c>
      <c r="D56" s="5">
        <v>32.450000000000003</v>
      </c>
      <c r="E56" s="5">
        <v>30.61</v>
      </c>
      <c r="F56" s="5">
        <v>30.72</v>
      </c>
      <c r="G56" s="5">
        <v>30.08</v>
      </c>
      <c r="H56" s="4">
        <v>39892</v>
      </c>
      <c r="I56" s="5">
        <v>28.63</v>
      </c>
      <c r="J56" s="5">
        <v>28.9</v>
      </c>
      <c r="K56" s="5">
        <v>26.73</v>
      </c>
      <c r="L56" s="5">
        <v>27.07</v>
      </c>
      <c r="M56" s="3">
        <v>16531300</v>
      </c>
      <c r="N56" s="5">
        <v>26.2</v>
      </c>
      <c r="O56" s="4">
        <v>39892</v>
      </c>
      <c r="P56" s="6">
        <v>7402.31</v>
      </c>
      <c r="Q56" s="6">
        <v>7524.81</v>
      </c>
      <c r="R56" s="6">
        <v>7215.77</v>
      </c>
      <c r="S56" s="6">
        <v>7278.38</v>
      </c>
      <c r="T56" s="3">
        <v>7643720000</v>
      </c>
      <c r="U56" s="6">
        <v>7278.38</v>
      </c>
      <c r="V56" s="7">
        <f t="shared" si="0"/>
        <v>0.73997539975399751</v>
      </c>
      <c r="W56" s="7">
        <f t="shared" si="1"/>
        <v>0.58325912733748886</v>
      </c>
      <c r="X56" s="7">
        <f t="shared" si="2"/>
        <v>0.80560373405174934</v>
      </c>
    </row>
    <row r="57" spans="1:24">
      <c r="A57" s="4">
        <v>39895</v>
      </c>
      <c r="B57" s="3">
        <v>6737800</v>
      </c>
      <c r="C57" s="5">
        <v>31.3</v>
      </c>
      <c r="D57" s="5">
        <v>34.4</v>
      </c>
      <c r="E57" s="5">
        <v>31.3</v>
      </c>
      <c r="F57" s="5">
        <v>34.4</v>
      </c>
      <c r="G57" s="5">
        <v>33.69</v>
      </c>
      <c r="H57" s="4">
        <v>39895</v>
      </c>
      <c r="I57" s="5">
        <v>28.14</v>
      </c>
      <c r="J57" s="5">
        <v>29.65</v>
      </c>
      <c r="K57" s="5">
        <v>27.53</v>
      </c>
      <c r="L57" s="5">
        <v>29.63</v>
      </c>
      <c r="M57" s="3">
        <v>14463000</v>
      </c>
      <c r="N57" s="5">
        <v>28.68</v>
      </c>
      <c r="O57" s="4">
        <v>39895</v>
      </c>
      <c r="P57" s="6">
        <v>7279.25</v>
      </c>
      <c r="Q57" s="6">
        <v>7789.24</v>
      </c>
      <c r="R57" s="6">
        <v>7279.25</v>
      </c>
      <c r="S57" s="6">
        <v>7775.86</v>
      </c>
      <c r="T57" s="3">
        <v>7715769600</v>
      </c>
      <c r="U57" s="6">
        <v>7775.86</v>
      </c>
      <c r="V57" s="7">
        <f t="shared" si="0"/>
        <v>0.82878228782287822</v>
      </c>
      <c r="W57" s="7">
        <f t="shared" si="1"/>
        <v>0.63846838824577024</v>
      </c>
      <c r="X57" s="7">
        <f t="shared" si="2"/>
        <v>0.86066705111077402</v>
      </c>
    </row>
    <row r="58" spans="1:24">
      <c r="A58" s="4">
        <v>39896</v>
      </c>
      <c r="B58" s="3">
        <v>8520300</v>
      </c>
      <c r="C58" s="5">
        <v>33.89</v>
      </c>
      <c r="D58" s="5">
        <v>35.729999999999997</v>
      </c>
      <c r="E58" s="5">
        <v>33.28</v>
      </c>
      <c r="F58" s="5">
        <v>34.97</v>
      </c>
      <c r="G58" s="5">
        <v>34.25</v>
      </c>
      <c r="H58" s="4">
        <v>39896</v>
      </c>
      <c r="I58" s="5">
        <v>29.54</v>
      </c>
      <c r="J58" s="5">
        <v>30.33</v>
      </c>
      <c r="K58" s="5">
        <v>28.54</v>
      </c>
      <c r="L58" s="5">
        <v>29.4</v>
      </c>
      <c r="M58" s="3">
        <v>13690200</v>
      </c>
      <c r="N58" s="5">
        <v>28.46</v>
      </c>
      <c r="O58" s="4">
        <v>39896</v>
      </c>
      <c r="P58" s="6">
        <v>7773.47</v>
      </c>
      <c r="Q58" s="6">
        <v>7837.11</v>
      </c>
      <c r="R58" s="6">
        <v>7585.98</v>
      </c>
      <c r="S58" s="6">
        <v>7660.21</v>
      </c>
      <c r="T58" s="3">
        <v>6767980000</v>
      </c>
      <c r="U58" s="6">
        <v>7660.21</v>
      </c>
      <c r="V58" s="7">
        <f t="shared" si="0"/>
        <v>0.84255842558425587</v>
      </c>
      <c r="W58" s="7">
        <f t="shared" si="1"/>
        <v>0.63357079252003556</v>
      </c>
      <c r="X58" s="7">
        <f t="shared" si="2"/>
        <v>0.84786639054577406</v>
      </c>
    </row>
    <row r="59" spans="1:24">
      <c r="A59" s="4">
        <v>39897</v>
      </c>
      <c r="B59" s="3">
        <v>7760600</v>
      </c>
      <c r="C59" s="5">
        <v>35.29</v>
      </c>
      <c r="D59" s="5">
        <v>36.08</v>
      </c>
      <c r="E59" s="5">
        <v>33.17</v>
      </c>
      <c r="F59" s="5">
        <v>34.67</v>
      </c>
      <c r="G59" s="5">
        <v>33.950000000000003</v>
      </c>
      <c r="H59" s="4">
        <v>39897</v>
      </c>
      <c r="I59" s="5">
        <v>30.14</v>
      </c>
      <c r="J59" s="5">
        <v>30.99</v>
      </c>
      <c r="K59" s="5">
        <v>27.69</v>
      </c>
      <c r="L59" s="5">
        <v>28.91</v>
      </c>
      <c r="M59" s="3">
        <v>20700600</v>
      </c>
      <c r="N59" s="5">
        <v>27.99</v>
      </c>
      <c r="O59" s="4">
        <v>39897</v>
      </c>
      <c r="P59" s="6">
        <v>7659.81</v>
      </c>
      <c r="Q59" s="6">
        <v>7897.48</v>
      </c>
      <c r="R59" s="6">
        <v>7539.54</v>
      </c>
      <c r="S59" s="6">
        <v>7749.81</v>
      </c>
      <c r="T59" s="3">
        <v>7687180000</v>
      </c>
      <c r="U59" s="6">
        <v>7749.81</v>
      </c>
      <c r="V59" s="7">
        <f t="shared" si="0"/>
        <v>0.83517835178351796</v>
      </c>
      <c r="W59" s="7">
        <f t="shared" si="1"/>
        <v>0.62310774710596606</v>
      </c>
      <c r="X59" s="7">
        <f t="shared" si="2"/>
        <v>0.85778372030473649</v>
      </c>
    </row>
    <row r="60" spans="1:24">
      <c r="A60" s="4">
        <v>39898</v>
      </c>
      <c r="B60" s="3">
        <v>5852800</v>
      </c>
      <c r="C60" s="5">
        <v>35.020000000000003</v>
      </c>
      <c r="D60" s="5">
        <v>36.159999999999997</v>
      </c>
      <c r="E60" s="5">
        <v>34.79</v>
      </c>
      <c r="F60" s="5">
        <v>35.92</v>
      </c>
      <c r="G60" s="5">
        <v>35.18</v>
      </c>
      <c r="H60" s="4">
        <v>39898</v>
      </c>
      <c r="I60" s="5">
        <v>29.57</v>
      </c>
      <c r="J60" s="5">
        <v>30.98</v>
      </c>
      <c r="K60" s="5">
        <v>29.45</v>
      </c>
      <c r="L60" s="5">
        <v>30.78</v>
      </c>
      <c r="M60" s="3">
        <v>16161100</v>
      </c>
      <c r="N60" s="5">
        <v>29.8</v>
      </c>
      <c r="O60" s="4">
        <v>39898</v>
      </c>
      <c r="P60" s="6">
        <v>7752.36</v>
      </c>
      <c r="Q60" s="6">
        <v>7969</v>
      </c>
      <c r="R60" s="6">
        <v>7709.19</v>
      </c>
      <c r="S60" s="6">
        <v>7924.56</v>
      </c>
      <c r="T60" s="3">
        <v>6992960000</v>
      </c>
      <c r="U60" s="6">
        <v>7924.56</v>
      </c>
      <c r="V60" s="7">
        <f t="shared" si="0"/>
        <v>0.86543665436654371</v>
      </c>
      <c r="W60" s="7">
        <f t="shared" si="1"/>
        <v>0.66340160284951022</v>
      </c>
      <c r="X60" s="7">
        <f t="shared" si="2"/>
        <v>0.87712583386923071</v>
      </c>
    </row>
    <row r="61" spans="1:24">
      <c r="A61" s="4">
        <v>39899</v>
      </c>
      <c r="B61" s="3">
        <v>4213700</v>
      </c>
      <c r="C61" s="5">
        <v>35.200000000000003</v>
      </c>
      <c r="D61" s="5">
        <v>36.01</v>
      </c>
      <c r="E61" s="5">
        <v>34.81</v>
      </c>
      <c r="F61" s="5">
        <v>35.07</v>
      </c>
      <c r="G61" s="5">
        <v>34.61</v>
      </c>
      <c r="H61" s="4">
        <v>39899</v>
      </c>
      <c r="I61" s="5">
        <v>30.2</v>
      </c>
      <c r="J61" s="5">
        <v>30.74</v>
      </c>
      <c r="K61" s="5">
        <v>29.75</v>
      </c>
      <c r="L61" s="5">
        <v>30.35</v>
      </c>
      <c r="M61" s="3">
        <v>11277500</v>
      </c>
      <c r="N61" s="5">
        <v>29.38</v>
      </c>
      <c r="O61" s="4">
        <v>39899</v>
      </c>
      <c r="P61" s="6">
        <v>7922.57</v>
      </c>
      <c r="Q61" s="6">
        <v>7922.57</v>
      </c>
      <c r="R61" s="6">
        <v>7695.97</v>
      </c>
      <c r="S61" s="6">
        <v>7776.18</v>
      </c>
      <c r="T61" s="3">
        <v>5600210000</v>
      </c>
      <c r="U61" s="6">
        <v>7776.18</v>
      </c>
      <c r="V61" s="7">
        <f t="shared" si="0"/>
        <v>0.85141451414514147</v>
      </c>
      <c r="W61" s="7">
        <f t="shared" si="1"/>
        <v>0.65405164737310773</v>
      </c>
      <c r="X61" s="7">
        <f t="shared" si="2"/>
        <v>0.86070247014562751</v>
      </c>
    </row>
    <row r="62" spans="1:24">
      <c r="A62" s="4">
        <v>39902</v>
      </c>
      <c r="B62" s="3">
        <v>6988500</v>
      </c>
      <c r="C62" s="5">
        <v>33.99</v>
      </c>
      <c r="D62" s="5">
        <v>34.03</v>
      </c>
      <c r="E62" s="5">
        <v>31.79</v>
      </c>
      <c r="F62" s="5">
        <v>32.4</v>
      </c>
      <c r="G62" s="5">
        <v>31.98</v>
      </c>
      <c r="H62" s="4">
        <v>39902</v>
      </c>
      <c r="I62" s="5">
        <v>29.34</v>
      </c>
      <c r="J62" s="5">
        <v>29.5</v>
      </c>
      <c r="K62" s="5">
        <v>27.05</v>
      </c>
      <c r="L62" s="5">
        <v>27.53</v>
      </c>
      <c r="M62" s="3">
        <v>15827700</v>
      </c>
      <c r="N62" s="5">
        <v>26.65</v>
      </c>
      <c r="O62" s="4">
        <v>39902</v>
      </c>
      <c r="P62" s="6">
        <v>7773.31</v>
      </c>
      <c r="Q62" s="6">
        <v>7773.31</v>
      </c>
      <c r="R62" s="6">
        <v>7406.85</v>
      </c>
      <c r="S62" s="6">
        <v>7522.02</v>
      </c>
      <c r="T62" s="3">
        <v>5912660000</v>
      </c>
      <c r="U62" s="6">
        <v>7522.02</v>
      </c>
      <c r="V62" s="7">
        <f t="shared" si="0"/>
        <v>0.78671586715867159</v>
      </c>
      <c r="W62" s="7">
        <f t="shared" si="1"/>
        <v>0.59327693677649151</v>
      </c>
      <c r="X62" s="7">
        <f t="shared" si="2"/>
        <v>0.83257090171328518</v>
      </c>
    </row>
    <row r="63" spans="1:24">
      <c r="A63" s="4">
        <v>39903</v>
      </c>
      <c r="B63" s="3">
        <v>6935500</v>
      </c>
      <c r="C63" s="5">
        <v>33.08</v>
      </c>
      <c r="D63" s="5">
        <v>33.5</v>
      </c>
      <c r="E63" s="5">
        <v>32.35</v>
      </c>
      <c r="F63" s="5">
        <v>32.869999999999997</v>
      </c>
      <c r="G63" s="5">
        <v>32.44</v>
      </c>
      <c r="H63" s="4">
        <v>39903</v>
      </c>
      <c r="I63" s="5">
        <v>28.16</v>
      </c>
      <c r="J63" s="5">
        <v>28.45</v>
      </c>
      <c r="K63" s="5">
        <v>27.44</v>
      </c>
      <c r="L63" s="5">
        <v>27.96</v>
      </c>
      <c r="M63" s="3">
        <v>13387700</v>
      </c>
      <c r="N63" s="5">
        <v>27.07</v>
      </c>
      <c r="O63" s="4">
        <v>39903</v>
      </c>
      <c r="P63" s="6">
        <v>7523.77</v>
      </c>
      <c r="Q63" s="6">
        <v>7744.24</v>
      </c>
      <c r="R63" s="6">
        <v>7502.98</v>
      </c>
      <c r="S63" s="6">
        <v>7608.92</v>
      </c>
      <c r="T63" s="3">
        <v>6089100000</v>
      </c>
      <c r="U63" s="6">
        <v>7608.92</v>
      </c>
      <c r="V63" s="7">
        <f t="shared" si="0"/>
        <v>0.79803198031980316</v>
      </c>
      <c r="W63" s="7">
        <f t="shared" si="1"/>
        <v>0.60262689225289401</v>
      </c>
      <c r="X63" s="7">
        <f t="shared" si="2"/>
        <v>0.84218938336567162</v>
      </c>
    </row>
    <row r="64" spans="1:24">
      <c r="A64" s="4">
        <v>39904</v>
      </c>
      <c r="B64" s="3">
        <v>9670100</v>
      </c>
      <c r="C64" s="5">
        <v>32.1</v>
      </c>
      <c r="D64" s="5">
        <v>34.68</v>
      </c>
      <c r="E64" s="5">
        <v>31.88</v>
      </c>
      <c r="F64" s="5">
        <v>34.26</v>
      </c>
      <c r="G64" s="5">
        <v>33.82</v>
      </c>
      <c r="H64" s="4">
        <v>39904</v>
      </c>
      <c r="I64" s="5">
        <v>27.5</v>
      </c>
      <c r="J64" s="5">
        <v>29.52</v>
      </c>
      <c r="K64" s="5">
        <v>27.44</v>
      </c>
      <c r="L64" s="5">
        <v>28.99</v>
      </c>
      <c r="M64" s="3">
        <v>15308300</v>
      </c>
      <c r="N64" s="5">
        <v>28.06</v>
      </c>
      <c r="O64" s="4">
        <v>39904</v>
      </c>
      <c r="P64" s="6">
        <v>7606.13</v>
      </c>
      <c r="Q64" s="6">
        <v>7804.77</v>
      </c>
      <c r="R64" s="6">
        <v>7450.74</v>
      </c>
      <c r="S64" s="6">
        <v>7761.6</v>
      </c>
      <c r="T64" s="3">
        <v>6034140000</v>
      </c>
      <c r="U64" s="6">
        <v>7761.6</v>
      </c>
      <c r="V64" s="7">
        <f t="shared" si="0"/>
        <v>0.83198031980319809</v>
      </c>
      <c r="W64" s="7">
        <f t="shared" si="1"/>
        <v>0.62466607301869981</v>
      </c>
      <c r="X64" s="7">
        <f t="shared" si="2"/>
        <v>0.85908869037011781</v>
      </c>
    </row>
    <row r="65" spans="1:24">
      <c r="A65" s="4">
        <v>39905</v>
      </c>
      <c r="B65" s="3">
        <v>6862400</v>
      </c>
      <c r="C65" s="5">
        <v>35.06</v>
      </c>
      <c r="D65" s="5">
        <v>36.75</v>
      </c>
      <c r="E65" s="5">
        <v>34.85</v>
      </c>
      <c r="F65" s="5">
        <v>36.07</v>
      </c>
      <c r="G65" s="5">
        <v>35.6</v>
      </c>
      <c r="H65" s="4">
        <v>39905</v>
      </c>
      <c r="I65" s="5">
        <v>30.29</v>
      </c>
      <c r="J65" s="5">
        <v>31.98</v>
      </c>
      <c r="K65" s="5">
        <v>30</v>
      </c>
      <c r="L65" s="5">
        <v>31.54</v>
      </c>
      <c r="M65" s="3">
        <v>21643000</v>
      </c>
      <c r="N65" s="5">
        <v>30.53</v>
      </c>
      <c r="O65" s="4">
        <v>39905</v>
      </c>
      <c r="P65" s="6">
        <v>7763.99</v>
      </c>
      <c r="Q65" s="6">
        <v>8129.33</v>
      </c>
      <c r="R65" s="6">
        <v>7763.99</v>
      </c>
      <c r="S65" s="6">
        <v>7978.08</v>
      </c>
      <c r="T65" s="3">
        <v>7542809600</v>
      </c>
      <c r="U65" s="6">
        <v>7978.08</v>
      </c>
      <c r="V65" s="7">
        <f t="shared" si="0"/>
        <v>0.87576875768757689</v>
      </c>
      <c r="W65" s="7">
        <f t="shared" si="1"/>
        <v>0.67965271593944787</v>
      </c>
      <c r="X65" s="7">
        <f t="shared" si="2"/>
        <v>0.88304966744846802</v>
      </c>
    </row>
    <row r="66" spans="1:24">
      <c r="A66" s="4">
        <v>39906</v>
      </c>
      <c r="B66" s="3">
        <v>7373800</v>
      </c>
      <c r="C66" s="5">
        <v>35.96</v>
      </c>
      <c r="D66" s="5">
        <v>37.520000000000003</v>
      </c>
      <c r="E66" s="5">
        <v>35.729999999999997</v>
      </c>
      <c r="F66" s="5">
        <v>37.299999999999997</v>
      </c>
      <c r="G66" s="5">
        <v>36.82</v>
      </c>
      <c r="H66" s="4">
        <v>39906</v>
      </c>
      <c r="I66" s="5">
        <v>31.6</v>
      </c>
      <c r="J66" s="5">
        <v>32.700000000000003</v>
      </c>
      <c r="K66" s="5">
        <v>30.92</v>
      </c>
      <c r="L66" s="5">
        <v>32.15</v>
      </c>
      <c r="M66" s="3">
        <v>13674000</v>
      </c>
      <c r="N66" s="5">
        <v>31.12</v>
      </c>
      <c r="O66" s="4">
        <v>39906</v>
      </c>
      <c r="P66" s="6">
        <v>7980.63</v>
      </c>
      <c r="Q66" s="6">
        <v>8090.71</v>
      </c>
      <c r="R66" s="6">
        <v>7850.33</v>
      </c>
      <c r="S66" s="6">
        <v>8017.59</v>
      </c>
      <c r="T66" s="3">
        <v>5855640000</v>
      </c>
      <c r="U66" s="6">
        <v>8017.59</v>
      </c>
      <c r="V66" s="7">
        <f t="shared" si="0"/>
        <v>0.90578105781057816</v>
      </c>
      <c r="W66" s="7">
        <f t="shared" si="1"/>
        <v>0.69278717720391803</v>
      </c>
      <c r="X66" s="7">
        <f t="shared" si="2"/>
        <v>0.88742281140802837</v>
      </c>
    </row>
    <row r="67" spans="1:24">
      <c r="A67" s="4">
        <v>39909</v>
      </c>
      <c r="B67" s="3">
        <v>4271500</v>
      </c>
      <c r="C67" s="5">
        <v>36.909999999999997</v>
      </c>
      <c r="D67" s="5">
        <v>37.15</v>
      </c>
      <c r="E67" s="5">
        <v>35.799999999999997</v>
      </c>
      <c r="F67" s="5">
        <v>36.96</v>
      </c>
      <c r="G67" s="5">
        <v>36.479999999999997</v>
      </c>
      <c r="H67" s="4">
        <v>39909</v>
      </c>
      <c r="I67" s="5">
        <v>31.72</v>
      </c>
      <c r="J67" s="5">
        <v>32</v>
      </c>
      <c r="K67" s="5">
        <v>30.23</v>
      </c>
      <c r="L67" s="5">
        <v>31.31</v>
      </c>
      <c r="M67" s="3">
        <v>11067500</v>
      </c>
      <c r="N67" s="5">
        <v>30.31</v>
      </c>
      <c r="O67" s="4">
        <v>39909</v>
      </c>
      <c r="P67" s="6">
        <v>8016.16</v>
      </c>
      <c r="Q67" s="6">
        <v>8037.42</v>
      </c>
      <c r="R67" s="6">
        <v>7830.66</v>
      </c>
      <c r="S67" s="6">
        <v>7975.85</v>
      </c>
      <c r="T67" s="3">
        <v>6210000000</v>
      </c>
      <c r="U67" s="6">
        <v>7975.85</v>
      </c>
      <c r="V67" s="7">
        <f t="shared" si="0"/>
        <v>0.89741697416974164</v>
      </c>
      <c r="W67" s="7">
        <f t="shared" si="1"/>
        <v>0.6747551202137132</v>
      </c>
      <c r="X67" s="7">
        <f t="shared" si="2"/>
        <v>0.88280284104933315</v>
      </c>
    </row>
    <row r="68" spans="1:24">
      <c r="A68" s="4">
        <v>39910</v>
      </c>
      <c r="B68" s="3">
        <v>5468000</v>
      </c>
      <c r="C68" s="5">
        <v>36.28</v>
      </c>
      <c r="D68" s="5">
        <v>36.28</v>
      </c>
      <c r="E68" s="5">
        <v>34.909999999999997</v>
      </c>
      <c r="F68" s="5">
        <v>34.979999999999997</v>
      </c>
      <c r="G68" s="5">
        <v>34.53</v>
      </c>
      <c r="H68" s="4">
        <v>39910</v>
      </c>
      <c r="I68" s="5">
        <v>30.39</v>
      </c>
      <c r="J68" s="5">
        <v>30.5</v>
      </c>
      <c r="K68" s="5">
        <v>29.38</v>
      </c>
      <c r="L68" s="5">
        <v>29.45</v>
      </c>
      <c r="M68" s="3">
        <v>13156900</v>
      </c>
      <c r="N68" s="5">
        <v>28.51</v>
      </c>
      <c r="O68" s="4">
        <v>39910</v>
      </c>
      <c r="P68" s="6">
        <v>7968.92</v>
      </c>
      <c r="Q68" s="6">
        <v>7968.92</v>
      </c>
      <c r="R68" s="6">
        <v>7733.56</v>
      </c>
      <c r="S68" s="6">
        <v>7789.56</v>
      </c>
      <c r="T68" s="3">
        <v>5155580000</v>
      </c>
      <c r="U68" s="6">
        <v>7789.56</v>
      </c>
      <c r="V68" s="7">
        <f t="shared" ref="V68:V131" si="3">G68/G$3</f>
        <v>0.84944649446494469</v>
      </c>
      <c r="W68" s="7">
        <f t="shared" ref="W68:W131" si="4">N68/N$3</f>
        <v>0.63468388245770258</v>
      </c>
      <c r="X68" s="7">
        <f t="shared" ref="X68:X131" si="5">U68/U$3</f>
        <v>0.86218342854043695</v>
      </c>
    </row>
    <row r="69" spans="1:24">
      <c r="A69" s="4">
        <v>39911</v>
      </c>
      <c r="B69" s="3">
        <v>7058500</v>
      </c>
      <c r="C69" s="5">
        <v>35.130000000000003</v>
      </c>
      <c r="D69" s="5">
        <v>35.85</v>
      </c>
      <c r="E69" s="5">
        <v>33.78</v>
      </c>
      <c r="F69" s="5">
        <v>34.43</v>
      </c>
      <c r="G69" s="5">
        <v>33.979999999999997</v>
      </c>
      <c r="H69" s="4">
        <v>39911</v>
      </c>
      <c r="I69" s="5">
        <v>29.77</v>
      </c>
      <c r="J69" s="5">
        <v>30.35</v>
      </c>
      <c r="K69" s="5">
        <v>28.88</v>
      </c>
      <c r="L69" s="5">
        <v>29.57</v>
      </c>
      <c r="M69" s="3">
        <v>12817200</v>
      </c>
      <c r="N69" s="5">
        <v>28.62</v>
      </c>
      <c r="O69" s="4">
        <v>39911</v>
      </c>
      <c r="P69" s="6">
        <v>7788.68</v>
      </c>
      <c r="Q69" s="6">
        <v>7925.36</v>
      </c>
      <c r="R69" s="6">
        <v>7715.09</v>
      </c>
      <c r="S69" s="6">
        <v>7837.11</v>
      </c>
      <c r="T69" s="3">
        <v>5938460000</v>
      </c>
      <c r="U69" s="6">
        <v>7837.11</v>
      </c>
      <c r="V69" s="7">
        <f t="shared" si="3"/>
        <v>0.83591635916359164</v>
      </c>
      <c r="W69" s="7">
        <f t="shared" si="4"/>
        <v>0.63713268032056991</v>
      </c>
      <c r="X69" s="7">
        <f t="shared" si="5"/>
        <v>0.86744647575068978</v>
      </c>
    </row>
    <row r="70" spans="1:24">
      <c r="A70" s="4">
        <v>39912</v>
      </c>
      <c r="B70" s="3">
        <v>5405400</v>
      </c>
      <c r="C70" s="5">
        <v>35.54</v>
      </c>
      <c r="D70" s="5">
        <v>37.6</v>
      </c>
      <c r="E70" s="5">
        <v>35.5</v>
      </c>
      <c r="F70" s="5">
        <v>37.47</v>
      </c>
      <c r="G70" s="5">
        <v>36.979999999999997</v>
      </c>
      <c r="H70" s="4">
        <v>39912</v>
      </c>
      <c r="I70" s="5">
        <v>30.51</v>
      </c>
      <c r="J70" s="5">
        <v>32.700000000000003</v>
      </c>
      <c r="K70" s="5">
        <v>30.51</v>
      </c>
      <c r="L70" s="5">
        <v>32.520000000000003</v>
      </c>
      <c r="M70" s="3">
        <v>18171400</v>
      </c>
      <c r="N70" s="5">
        <v>31.48</v>
      </c>
      <c r="O70" s="4">
        <v>39912</v>
      </c>
      <c r="P70" s="6">
        <v>7839.89</v>
      </c>
      <c r="Q70" s="6">
        <v>8150.44</v>
      </c>
      <c r="R70" s="6">
        <v>7839.89</v>
      </c>
      <c r="S70" s="6">
        <v>8083.38</v>
      </c>
      <c r="T70" s="3">
        <v>7600710400</v>
      </c>
      <c r="U70" s="6">
        <v>8083.38</v>
      </c>
      <c r="V70" s="7">
        <f t="shared" si="3"/>
        <v>0.90971709717097171</v>
      </c>
      <c r="W70" s="7">
        <f t="shared" si="4"/>
        <v>0.70080142475512019</v>
      </c>
      <c r="X70" s="7">
        <f t="shared" si="5"/>
        <v>0.89470474360492724</v>
      </c>
    </row>
    <row r="71" spans="1:24">
      <c r="A71" s="4">
        <v>39916</v>
      </c>
      <c r="B71" s="3">
        <v>3826300</v>
      </c>
      <c r="C71" s="5">
        <v>37.130000000000003</v>
      </c>
      <c r="D71" s="5">
        <v>37.86</v>
      </c>
      <c r="E71" s="5">
        <v>36.1</v>
      </c>
      <c r="F71" s="5">
        <v>37.47</v>
      </c>
      <c r="G71" s="5">
        <v>36.979999999999997</v>
      </c>
      <c r="H71" s="4">
        <v>39916</v>
      </c>
      <c r="I71" s="5">
        <v>32.25</v>
      </c>
      <c r="J71" s="5">
        <v>33.56</v>
      </c>
      <c r="K71" s="5">
        <v>31.48</v>
      </c>
      <c r="L71" s="5">
        <v>33.159999999999997</v>
      </c>
      <c r="M71" s="3">
        <v>12458400</v>
      </c>
      <c r="N71" s="5">
        <v>32.1</v>
      </c>
      <c r="O71" s="4">
        <v>39916</v>
      </c>
      <c r="P71" s="6">
        <v>8082.02</v>
      </c>
      <c r="Q71" s="6">
        <v>8146.86</v>
      </c>
      <c r="R71" s="6">
        <v>7888.96</v>
      </c>
      <c r="S71" s="6">
        <v>8057.81</v>
      </c>
      <c r="T71" s="3">
        <v>6434890000</v>
      </c>
      <c r="U71" s="6">
        <v>8057.81</v>
      </c>
      <c r="V71" s="7">
        <f t="shared" si="3"/>
        <v>0.90971709717097171</v>
      </c>
      <c r="W71" s="7">
        <f t="shared" si="4"/>
        <v>0.71460373998219051</v>
      </c>
      <c r="X71" s="7">
        <f t="shared" si="5"/>
        <v>0.89187454135116973</v>
      </c>
    </row>
    <row r="72" spans="1:24">
      <c r="A72" s="4">
        <v>39917</v>
      </c>
      <c r="B72" s="3">
        <v>3829200</v>
      </c>
      <c r="C72" s="5">
        <v>37.01</v>
      </c>
      <c r="D72" s="5">
        <v>38.39</v>
      </c>
      <c r="E72" s="5">
        <v>36.6</v>
      </c>
      <c r="F72" s="5">
        <v>37.020000000000003</v>
      </c>
      <c r="G72" s="5">
        <v>36.54</v>
      </c>
      <c r="H72" s="4">
        <v>39917</v>
      </c>
      <c r="I72" s="5">
        <v>32.67</v>
      </c>
      <c r="J72" s="5">
        <v>33.94</v>
      </c>
      <c r="K72" s="5">
        <v>32.409999999999997</v>
      </c>
      <c r="L72" s="5">
        <v>32.700000000000003</v>
      </c>
      <c r="M72" s="3">
        <v>11034600</v>
      </c>
      <c r="N72" s="5">
        <v>31.65</v>
      </c>
      <c r="O72" s="4">
        <v>39917</v>
      </c>
      <c r="P72" s="6">
        <v>8057.41</v>
      </c>
      <c r="Q72" s="6">
        <v>8076.05</v>
      </c>
      <c r="R72" s="6">
        <v>7840.53</v>
      </c>
      <c r="S72" s="6">
        <v>7920.18</v>
      </c>
      <c r="T72" s="3">
        <v>7569840000</v>
      </c>
      <c r="U72" s="6">
        <v>7920.18</v>
      </c>
      <c r="V72" s="7">
        <f t="shared" si="3"/>
        <v>0.89889298892988934</v>
      </c>
      <c r="W72" s="7">
        <f t="shared" si="4"/>
        <v>0.70458593054318785</v>
      </c>
      <c r="X72" s="7">
        <f t="shared" si="5"/>
        <v>0.87664103582967423</v>
      </c>
    </row>
    <row r="73" spans="1:24">
      <c r="A73" s="4">
        <v>39918</v>
      </c>
      <c r="B73" s="3">
        <v>5792500</v>
      </c>
      <c r="C73" s="5">
        <v>36.619999999999997</v>
      </c>
      <c r="D73" s="5">
        <v>39.200000000000003</v>
      </c>
      <c r="E73" s="5">
        <v>36.56</v>
      </c>
      <c r="F73" s="5">
        <v>39.14</v>
      </c>
      <c r="G73" s="5">
        <v>38.630000000000003</v>
      </c>
      <c r="H73" s="4">
        <v>39918</v>
      </c>
      <c r="I73" s="5">
        <v>32.6</v>
      </c>
      <c r="J73" s="5">
        <v>33.200000000000003</v>
      </c>
      <c r="K73" s="5">
        <v>32.07</v>
      </c>
      <c r="L73" s="5">
        <v>33.020000000000003</v>
      </c>
      <c r="M73" s="3">
        <v>11224800</v>
      </c>
      <c r="N73" s="5">
        <v>31.96</v>
      </c>
      <c r="O73" s="4">
        <v>39918</v>
      </c>
      <c r="P73" s="6">
        <v>7914.92</v>
      </c>
      <c r="Q73" s="6">
        <v>8069.92</v>
      </c>
      <c r="R73" s="6">
        <v>7808.19</v>
      </c>
      <c r="S73" s="6">
        <v>8029.62</v>
      </c>
      <c r="T73" s="3">
        <v>6241100000</v>
      </c>
      <c r="U73" s="6">
        <v>8029.62</v>
      </c>
      <c r="V73" s="7">
        <f t="shared" si="3"/>
        <v>0.95030750307503087</v>
      </c>
      <c r="W73" s="7">
        <f t="shared" si="4"/>
        <v>0.71148708815672301</v>
      </c>
      <c r="X73" s="7">
        <f t="shared" si="5"/>
        <v>0.8887543457495497</v>
      </c>
    </row>
    <row r="74" spans="1:24">
      <c r="A74" s="4">
        <v>39919</v>
      </c>
      <c r="B74" s="3">
        <v>6691000</v>
      </c>
      <c r="C74" s="5">
        <v>39.01</v>
      </c>
      <c r="D74" s="5">
        <v>40.6</v>
      </c>
      <c r="E74" s="5">
        <v>38.36</v>
      </c>
      <c r="F74" s="5">
        <v>40.21</v>
      </c>
      <c r="G74" s="5">
        <v>39.69</v>
      </c>
      <c r="H74" s="4">
        <v>39919</v>
      </c>
      <c r="I74" s="5">
        <v>32.5</v>
      </c>
      <c r="J74" s="5">
        <v>33.119999999999997</v>
      </c>
      <c r="K74" s="5">
        <v>31.33</v>
      </c>
      <c r="L74" s="5">
        <v>32.71</v>
      </c>
      <c r="M74" s="3">
        <v>16226000</v>
      </c>
      <c r="N74" s="5">
        <v>32.07</v>
      </c>
      <c r="O74" s="4">
        <v>39919</v>
      </c>
      <c r="P74" s="6">
        <v>8029.14</v>
      </c>
      <c r="Q74" s="6">
        <v>8201.81</v>
      </c>
      <c r="R74" s="6">
        <v>7933.08</v>
      </c>
      <c r="S74" s="6">
        <v>8125.43</v>
      </c>
      <c r="T74" s="3">
        <v>6598670000</v>
      </c>
      <c r="U74" s="6">
        <v>8125.43</v>
      </c>
      <c r="V74" s="7">
        <f t="shared" si="3"/>
        <v>0.97638376383763836</v>
      </c>
      <c r="W74" s="7">
        <f t="shared" si="4"/>
        <v>0.71393588601959035</v>
      </c>
      <c r="X74" s="7">
        <f t="shared" si="5"/>
        <v>0.89935902615363672</v>
      </c>
    </row>
    <row r="75" spans="1:24">
      <c r="A75" s="4">
        <v>39920</v>
      </c>
      <c r="B75" s="3">
        <v>5631400</v>
      </c>
      <c r="C75" s="5">
        <v>39.71</v>
      </c>
      <c r="D75" s="5">
        <v>40.36</v>
      </c>
      <c r="E75" s="5">
        <v>39.03</v>
      </c>
      <c r="F75" s="5">
        <v>39.44</v>
      </c>
      <c r="G75" s="5">
        <v>38.93</v>
      </c>
      <c r="H75" s="4">
        <v>39920</v>
      </c>
      <c r="I75" s="5">
        <v>32.68</v>
      </c>
      <c r="J75" s="5">
        <v>32.72</v>
      </c>
      <c r="K75" s="5">
        <v>31.21</v>
      </c>
      <c r="L75" s="5">
        <v>32.29</v>
      </c>
      <c r="M75" s="3">
        <v>14723000</v>
      </c>
      <c r="N75" s="5">
        <v>31.66</v>
      </c>
      <c r="O75" s="4">
        <v>39920</v>
      </c>
      <c r="P75" s="6">
        <v>8125.43</v>
      </c>
      <c r="Q75" s="6">
        <v>8251.2000000000007</v>
      </c>
      <c r="R75" s="6">
        <v>8024.92</v>
      </c>
      <c r="S75" s="6">
        <v>8131.33</v>
      </c>
      <c r="T75" s="3">
        <v>7352009600</v>
      </c>
      <c r="U75" s="6">
        <v>8131.33</v>
      </c>
      <c r="V75" s="7">
        <f t="shared" si="3"/>
        <v>0.95768757687576878</v>
      </c>
      <c r="W75" s="7">
        <f t="shared" si="4"/>
        <v>0.70480854853072128</v>
      </c>
      <c r="X75" s="7">
        <f t="shared" si="5"/>
        <v>0.90001206460874694</v>
      </c>
    </row>
    <row r="76" spans="1:24">
      <c r="A76" s="4">
        <v>39923</v>
      </c>
      <c r="B76" s="3">
        <v>5300800</v>
      </c>
      <c r="C76" s="5">
        <v>38.85</v>
      </c>
      <c r="D76" s="5">
        <v>38.85</v>
      </c>
      <c r="E76" s="5">
        <v>36.590000000000003</v>
      </c>
      <c r="F76" s="5">
        <v>36.72</v>
      </c>
      <c r="G76" s="5">
        <v>36.24</v>
      </c>
      <c r="H76" s="4">
        <v>39923</v>
      </c>
      <c r="I76" s="5">
        <v>31.62</v>
      </c>
      <c r="J76" s="5">
        <v>31.62</v>
      </c>
      <c r="K76" s="5">
        <v>30.17</v>
      </c>
      <c r="L76" s="5">
        <v>30.48</v>
      </c>
      <c r="M76" s="3">
        <v>14373800</v>
      </c>
      <c r="N76" s="5">
        <v>29.89</v>
      </c>
      <c r="O76" s="4">
        <v>39923</v>
      </c>
      <c r="P76" s="6">
        <v>8128.94</v>
      </c>
      <c r="Q76" s="6">
        <v>8128.94</v>
      </c>
      <c r="R76" s="6">
        <v>7801.58</v>
      </c>
      <c r="S76" s="6">
        <v>7841.73</v>
      </c>
      <c r="T76" s="3">
        <v>6973960000</v>
      </c>
      <c r="U76" s="6">
        <v>7841.73</v>
      </c>
      <c r="V76" s="7">
        <f t="shared" si="3"/>
        <v>0.89151291512915132</v>
      </c>
      <c r="W76" s="7">
        <f t="shared" si="4"/>
        <v>0.66540516473731082</v>
      </c>
      <c r="X76" s="7">
        <f t="shared" si="5"/>
        <v>0.86795783806638627</v>
      </c>
    </row>
    <row r="77" spans="1:24">
      <c r="A77" s="4">
        <v>39924</v>
      </c>
      <c r="B77" s="3">
        <v>6207400</v>
      </c>
      <c r="C77" s="5">
        <v>35.909999999999997</v>
      </c>
      <c r="D77" s="5">
        <v>38.11</v>
      </c>
      <c r="E77" s="5">
        <v>35.770000000000003</v>
      </c>
      <c r="F77" s="5">
        <v>37.9</v>
      </c>
      <c r="G77" s="5">
        <v>37.409999999999997</v>
      </c>
      <c r="H77" s="4">
        <v>39924</v>
      </c>
      <c r="I77" s="5">
        <v>28.98</v>
      </c>
      <c r="J77" s="5">
        <v>31.7</v>
      </c>
      <c r="K77" s="5">
        <v>28.5</v>
      </c>
      <c r="L77" s="5">
        <v>31.39</v>
      </c>
      <c r="M77" s="3">
        <v>29526100</v>
      </c>
      <c r="N77" s="5">
        <v>30.78</v>
      </c>
      <c r="O77" s="4">
        <v>39924</v>
      </c>
      <c r="P77" s="6">
        <v>7841.73</v>
      </c>
      <c r="Q77" s="6">
        <v>8027.54</v>
      </c>
      <c r="R77" s="6">
        <v>7699.79</v>
      </c>
      <c r="S77" s="6">
        <v>7969.56</v>
      </c>
      <c r="T77" s="3">
        <v>7436489600</v>
      </c>
      <c r="U77" s="6">
        <v>7969.56</v>
      </c>
      <c r="V77" s="7">
        <f t="shared" si="3"/>
        <v>0.92029520295202949</v>
      </c>
      <c r="W77" s="7">
        <f t="shared" si="4"/>
        <v>0.6852181656277827</v>
      </c>
      <c r="X77" s="7">
        <f t="shared" si="5"/>
        <v>0.8821066356454953</v>
      </c>
    </row>
    <row r="78" spans="1:24">
      <c r="A78" s="4">
        <v>39925</v>
      </c>
      <c r="B78" s="3">
        <v>8560900</v>
      </c>
      <c r="C78" s="5">
        <v>37.54</v>
      </c>
      <c r="D78" s="5">
        <v>40.49</v>
      </c>
      <c r="E78" s="5">
        <v>37.299999999999997</v>
      </c>
      <c r="F78" s="5">
        <v>39.19</v>
      </c>
      <c r="G78" s="5">
        <v>38.68</v>
      </c>
      <c r="H78" s="4">
        <v>39925</v>
      </c>
      <c r="I78" s="5">
        <v>31.56</v>
      </c>
      <c r="J78" s="5">
        <v>34.92</v>
      </c>
      <c r="K78" s="5">
        <v>31.4</v>
      </c>
      <c r="L78" s="5">
        <v>32.450000000000003</v>
      </c>
      <c r="M78" s="3">
        <v>29665400</v>
      </c>
      <c r="N78" s="5">
        <v>31.82</v>
      </c>
      <c r="O78" s="4">
        <v>39925</v>
      </c>
      <c r="P78" s="6">
        <v>7964.78</v>
      </c>
      <c r="Q78" s="6">
        <v>8111.02</v>
      </c>
      <c r="R78" s="6">
        <v>7802.46</v>
      </c>
      <c r="S78" s="6">
        <v>7886.57</v>
      </c>
      <c r="T78" s="3">
        <v>7327860000</v>
      </c>
      <c r="U78" s="6">
        <v>7886.57</v>
      </c>
      <c r="V78" s="7">
        <f t="shared" si="3"/>
        <v>0.95153751537515374</v>
      </c>
      <c r="W78" s="7">
        <f t="shared" si="4"/>
        <v>0.70837043633125552</v>
      </c>
      <c r="X78" s="7">
        <f t="shared" si="5"/>
        <v>0.87292093032522411</v>
      </c>
    </row>
    <row r="79" spans="1:24">
      <c r="A79" s="4">
        <v>39926</v>
      </c>
      <c r="B79" s="3">
        <v>6200300</v>
      </c>
      <c r="C79" s="5">
        <v>38.89</v>
      </c>
      <c r="D79" s="5">
        <v>40.08</v>
      </c>
      <c r="E79" s="5">
        <v>37.58</v>
      </c>
      <c r="F79" s="5">
        <v>38.83</v>
      </c>
      <c r="G79" s="5">
        <v>38.33</v>
      </c>
      <c r="H79" s="4">
        <v>39926</v>
      </c>
      <c r="I79" s="5">
        <v>32.729999999999997</v>
      </c>
      <c r="J79" s="5">
        <v>32.74</v>
      </c>
      <c r="K79" s="5">
        <v>31.47</v>
      </c>
      <c r="L79" s="5">
        <v>32.450000000000003</v>
      </c>
      <c r="M79" s="3">
        <v>16288600</v>
      </c>
      <c r="N79" s="5">
        <v>31.82</v>
      </c>
      <c r="O79" s="4">
        <v>39926</v>
      </c>
      <c r="P79" s="6">
        <v>7886.81</v>
      </c>
      <c r="Q79" s="6">
        <v>8015.36</v>
      </c>
      <c r="R79" s="6">
        <v>7762.8</v>
      </c>
      <c r="S79" s="6">
        <v>7957.06</v>
      </c>
      <c r="T79" s="3">
        <v>6563100000</v>
      </c>
      <c r="U79" s="6">
        <v>7957.06</v>
      </c>
      <c r="V79" s="7">
        <f t="shared" si="3"/>
        <v>0.94292742927429274</v>
      </c>
      <c r="W79" s="7">
        <f t="shared" si="4"/>
        <v>0.70837043633125552</v>
      </c>
      <c r="X79" s="7">
        <f t="shared" si="5"/>
        <v>0.88072307959653295</v>
      </c>
    </row>
    <row r="80" spans="1:24">
      <c r="A80" s="4">
        <v>39927</v>
      </c>
      <c r="B80" s="3">
        <v>5563700</v>
      </c>
      <c r="C80" s="5">
        <v>39.01</v>
      </c>
      <c r="D80" s="5">
        <v>41.14</v>
      </c>
      <c r="E80" s="5">
        <v>38.799999999999997</v>
      </c>
      <c r="F80" s="5">
        <v>40.520000000000003</v>
      </c>
      <c r="G80" s="5">
        <v>39.99</v>
      </c>
      <c r="H80" s="4">
        <v>39927</v>
      </c>
      <c r="I80" s="5">
        <v>32.65</v>
      </c>
      <c r="J80" s="5">
        <v>34.19</v>
      </c>
      <c r="K80" s="5">
        <v>32.24</v>
      </c>
      <c r="L80" s="5">
        <v>33.630000000000003</v>
      </c>
      <c r="M80" s="3">
        <v>15805800</v>
      </c>
      <c r="N80" s="5">
        <v>32.97</v>
      </c>
      <c r="O80" s="4">
        <v>39927</v>
      </c>
      <c r="P80" s="6">
        <v>7957.45</v>
      </c>
      <c r="Q80" s="6">
        <v>8182.3</v>
      </c>
      <c r="R80" s="6">
        <v>7905.6</v>
      </c>
      <c r="S80" s="6">
        <v>8076.29</v>
      </c>
      <c r="T80" s="3">
        <v>7114440000</v>
      </c>
      <c r="U80" s="6">
        <v>8076.29</v>
      </c>
      <c r="V80" s="7">
        <f t="shared" si="3"/>
        <v>0.98376383763837649</v>
      </c>
      <c r="W80" s="7">
        <f t="shared" si="4"/>
        <v>0.73397150489759566</v>
      </c>
      <c r="X80" s="7">
        <f t="shared" si="5"/>
        <v>0.89391999061395566</v>
      </c>
    </row>
    <row r="81" spans="1:24">
      <c r="A81" s="4">
        <v>39930</v>
      </c>
      <c r="B81" s="3">
        <v>4667300</v>
      </c>
      <c r="C81" s="5">
        <v>40</v>
      </c>
      <c r="D81" s="5">
        <v>40.450000000000003</v>
      </c>
      <c r="E81" s="5">
        <v>38.82</v>
      </c>
      <c r="F81" s="5">
        <v>39.31</v>
      </c>
      <c r="G81" s="5">
        <v>38.799999999999997</v>
      </c>
      <c r="H81" s="4">
        <v>39930</v>
      </c>
      <c r="I81" s="5">
        <v>32.729999999999997</v>
      </c>
      <c r="J81" s="5">
        <v>34.1</v>
      </c>
      <c r="K81" s="5">
        <v>32.69</v>
      </c>
      <c r="L81" s="5">
        <v>33.39</v>
      </c>
      <c r="M81" s="3">
        <v>9647500</v>
      </c>
      <c r="N81" s="5">
        <v>32.74</v>
      </c>
      <c r="O81" s="4">
        <v>39930</v>
      </c>
      <c r="P81" s="6">
        <v>8073.82</v>
      </c>
      <c r="Q81" s="6">
        <v>8152.27</v>
      </c>
      <c r="R81" s="6">
        <v>7920.42</v>
      </c>
      <c r="S81" s="6">
        <v>8025</v>
      </c>
      <c r="T81" s="3">
        <v>5613460000</v>
      </c>
      <c r="U81" s="6">
        <v>8025</v>
      </c>
      <c r="V81" s="7">
        <f t="shared" si="3"/>
        <v>0.9544895448954489</v>
      </c>
      <c r="W81" s="7">
        <f t="shared" si="4"/>
        <v>0.72885129118432768</v>
      </c>
      <c r="X81" s="7">
        <f t="shared" si="5"/>
        <v>0.88824298343385322</v>
      </c>
    </row>
    <row r="82" spans="1:24">
      <c r="A82" s="4">
        <v>39931</v>
      </c>
      <c r="B82" s="3">
        <v>4053500</v>
      </c>
      <c r="C82" s="5">
        <v>38.799999999999997</v>
      </c>
      <c r="D82" s="5">
        <v>39.35</v>
      </c>
      <c r="E82" s="5">
        <v>38.01</v>
      </c>
      <c r="F82" s="5">
        <v>38.450000000000003</v>
      </c>
      <c r="G82" s="5">
        <v>37.950000000000003</v>
      </c>
      <c r="H82" s="4">
        <v>39931</v>
      </c>
      <c r="I82" s="5">
        <v>33</v>
      </c>
      <c r="J82" s="5">
        <v>33.549999999999997</v>
      </c>
      <c r="K82" s="5">
        <v>32.4</v>
      </c>
      <c r="L82" s="5">
        <v>32.78</v>
      </c>
      <c r="M82" s="3">
        <v>8480400</v>
      </c>
      <c r="N82" s="5">
        <v>32.14</v>
      </c>
      <c r="O82" s="4">
        <v>39931</v>
      </c>
      <c r="P82" s="6">
        <v>8023.56</v>
      </c>
      <c r="Q82" s="6">
        <v>8136.74</v>
      </c>
      <c r="R82" s="6">
        <v>7898.75</v>
      </c>
      <c r="S82" s="6">
        <v>8016.95</v>
      </c>
      <c r="T82" s="3">
        <v>6328000000</v>
      </c>
      <c r="U82" s="6">
        <v>8016.95</v>
      </c>
      <c r="V82" s="7">
        <f t="shared" si="3"/>
        <v>0.93357933579335806</v>
      </c>
      <c r="W82" s="7">
        <f t="shared" si="4"/>
        <v>0.7154942119323241</v>
      </c>
      <c r="X82" s="7">
        <f t="shared" si="5"/>
        <v>0.8873519733383215</v>
      </c>
    </row>
    <row r="83" spans="1:24">
      <c r="A83" s="4">
        <v>39932</v>
      </c>
      <c r="B83" s="3">
        <v>4993200</v>
      </c>
      <c r="C83" s="5">
        <v>38.950000000000003</v>
      </c>
      <c r="D83" s="5">
        <v>40.75</v>
      </c>
      <c r="E83" s="5">
        <v>38.700000000000003</v>
      </c>
      <c r="F83" s="5">
        <v>40.21</v>
      </c>
      <c r="G83" s="5">
        <v>39.69</v>
      </c>
      <c r="H83" s="4">
        <v>39932</v>
      </c>
      <c r="I83" s="5">
        <v>33.17</v>
      </c>
      <c r="J83" s="5">
        <v>34.15</v>
      </c>
      <c r="K83" s="5">
        <v>33</v>
      </c>
      <c r="L83" s="5">
        <v>33.69</v>
      </c>
      <c r="M83" s="3">
        <v>11981200</v>
      </c>
      <c r="N83" s="5">
        <v>33.03</v>
      </c>
      <c r="O83" s="4">
        <v>39932</v>
      </c>
      <c r="P83" s="6">
        <v>8018.31</v>
      </c>
      <c r="Q83" s="6">
        <v>8278.1200000000008</v>
      </c>
      <c r="R83" s="6">
        <v>8018.31</v>
      </c>
      <c r="S83" s="6">
        <v>8185.73</v>
      </c>
      <c r="T83" s="3">
        <v>6101620000</v>
      </c>
      <c r="U83" s="6">
        <v>8185.73</v>
      </c>
      <c r="V83" s="7">
        <f t="shared" si="3"/>
        <v>0.97638376383763836</v>
      </c>
      <c r="W83" s="7">
        <f t="shared" si="4"/>
        <v>0.7353072128227961</v>
      </c>
      <c r="X83" s="7">
        <f t="shared" si="5"/>
        <v>0.90603330053383113</v>
      </c>
    </row>
    <row r="84" spans="1:24">
      <c r="A84" s="4">
        <v>39933</v>
      </c>
      <c r="B84" s="3">
        <v>6132500</v>
      </c>
      <c r="C84" s="5">
        <v>40.86</v>
      </c>
      <c r="D84" s="5">
        <v>42.98</v>
      </c>
      <c r="E84" s="5">
        <v>40.630000000000003</v>
      </c>
      <c r="F84" s="5">
        <v>41.26</v>
      </c>
      <c r="G84" s="5">
        <v>40.72</v>
      </c>
      <c r="H84" s="4">
        <v>39933</v>
      </c>
      <c r="I84" s="5">
        <v>34.42</v>
      </c>
      <c r="J84" s="5">
        <v>36.4</v>
      </c>
      <c r="K84" s="5">
        <v>34.35</v>
      </c>
      <c r="L84" s="5">
        <v>35.58</v>
      </c>
      <c r="M84" s="3">
        <v>20103300</v>
      </c>
      <c r="N84" s="5">
        <v>34.89</v>
      </c>
      <c r="O84" s="4">
        <v>39933</v>
      </c>
      <c r="P84" s="6">
        <v>8188.51</v>
      </c>
      <c r="Q84" s="6">
        <v>8383.81</v>
      </c>
      <c r="R84" s="6">
        <v>8083.62</v>
      </c>
      <c r="S84" s="6">
        <v>8168.12</v>
      </c>
      <c r="T84" s="3">
        <v>6862540000</v>
      </c>
      <c r="U84" s="6">
        <v>8168.12</v>
      </c>
      <c r="V84" s="7">
        <f t="shared" si="3"/>
        <v>1.0017220172201722</v>
      </c>
      <c r="W84" s="7">
        <f t="shared" si="4"/>
        <v>0.77671415850400716</v>
      </c>
      <c r="X84" s="7">
        <f t="shared" si="5"/>
        <v>0.90408414677205295</v>
      </c>
    </row>
    <row r="85" spans="1:24">
      <c r="A85" s="4">
        <v>39934</v>
      </c>
      <c r="B85" s="3">
        <v>5413200</v>
      </c>
      <c r="C85" s="5">
        <v>41.27</v>
      </c>
      <c r="D85" s="5">
        <v>43.24</v>
      </c>
      <c r="E85" s="5">
        <v>41.26</v>
      </c>
      <c r="F85" s="5">
        <v>42.88</v>
      </c>
      <c r="G85" s="5">
        <v>42.32</v>
      </c>
      <c r="H85" s="4">
        <v>39934</v>
      </c>
      <c r="I85" s="5">
        <v>35.869999999999997</v>
      </c>
      <c r="J85" s="5">
        <v>37.71</v>
      </c>
      <c r="K85" s="5">
        <v>35.65</v>
      </c>
      <c r="L85" s="5">
        <v>37.26</v>
      </c>
      <c r="M85" s="3">
        <v>14113400</v>
      </c>
      <c r="N85" s="5">
        <v>36.53</v>
      </c>
      <c r="O85" s="4">
        <v>39934</v>
      </c>
      <c r="P85" s="6">
        <v>8167.41</v>
      </c>
      <c r="Q85" s="6">
        <v>8278.2800000000007</v>
      </c>
      <c r="R85" s="6">
        <v>8047.54</v>
      </c>
      <c r="S85" s="6">
        <v>8212.41</v>
      </c>
      <c r="T85" s="3">
        <v>5312170000</v>
      </c>
      <c r="U85" s="6">
        <v>8212.41</v>
      </c>
      <c r="V85" s="7">
        <f t="shared" si="3"/>
        <v>1.0410824108241084</v>
      </c>
      <c r="W85" s="7">
        <f t="shared" si="4"/>
        <v>0.81322350845948355</v>
      </c>
      <c r="X85" s="7">
        <f t="shared" si="5"/>
        <v>0.90898636256473653</v>
      </c>
    </row>
    <row r="86" spans="1:24">
      <c r="A86" s="4">
        <v>39937</v>
      </c>
      <c r="B86" s="3">
        <v>5521700</v>
      </c>
      <c r="C86" s="5">
        <v>43.44</v>
      </c>
      <c r="D86" s="5">
        <v>45.5</v>
      </c>
      <c r="E86" s="5">
        <v>43.39</v>
      </c>
      <c r="F86" s="5">
        <v>45.08</v>
      </c>
      <c r="G86" s="5">
        <v>44.49</v>
      </c>
      <c r="H86" s="4">
        <v>39937</v>
      </c>
      <c r="I86" s="5">
        <v>37.93</v>
      </c>
      <c r="J86" s="5">
        <v>38.92</v>
      </c>
      <c r="K86" s="5">
        <v>37.6</v>
      </c>
      <c r="L86" s="5">
        <v>38.479999999999997</v>
      </c>
      <c r="M86" s="3">
        <v>14399700</v>
      </c>
      <c r="N86" s="5">
        <v>37.729999999999997</v>
      </c>
      <c r="O86" s="4">
        <v>39937</v>
      </c>
      <c r="P86" s="6">
        <v>8213.6</v>
      </c>
      <c r="Q86" s="6">
        <v>8488.8700000000008</v>
      </c>
      <c r="R86" s="6">
        <v>8213.6</v>
      </c>
      <c r="S86" s="6">
        <v>8426.74</v>
      </c>
      <c r="T86" s="3">
        <v>7038840000</v>
      </c>
      <c r="U86" s="6">
        <v>8426.74</v>
      </c>
      <c r="V86" s="7">
        <f t="shared" si="3"/>
        <v>1.0944649446494465</v>
      </c>
      <c r="W86" s="7">
        <f t="shared" si="4"/>
        <v>0.83993766696349059</v>
      </c>
      <c r="X86" s="7">
        <f t="shared" si="5"/>
        <v>0.93270936800266524</v>
      </c>
    </row>
    <row r="87" spans="1:24">
      <c r="A87" s="4">
        <v>39938</v>
      </c>
      <c r="B87" s="3">
        <v>4207200</v>
      </c>
      <c r="C87" s="5">
        <v>44.81</v>
      </c>
      <c r="D87" s="5">
        <v>45.69</v>
      </c>
      <c r="E87" s="5">
        <v>44.38</v>
      </c>
      <c r="F87" s="5">
        <v>45.4</v>
      </c>
      <c r="G87" s="5">
        <v>44.81</v>
      </c>
      <c r="H87" s="4">
        <v>39938</v>
      </c>
      <c r="I87" s="5">
        <v>38.35</v>
      </c>
      <c r="J87" s="5">
        <v>39.58</v>
      </c>
      <c r="K87" s="5">
        <v>38.25</v>
      </c>
      <c r="L87" s="5">
        <v>39.409999999999997</v>
      </c>
      <c r="M87" s="3">
        <v>13609800</v>
      </c>
      <c r="N87" s="5">
        <v>38.64</v>
      </c>
      <c r="O87" s="4">
        <v>39938</v>
      </c>
      <c r="P87" s="6">
        <v>8425.5499999999993</v>
      </c>
      <c r="Q87" s="6">
        <v>8520.7999999999993</v>
      </c>
      <c r="R87" s="6">
        <v>8321.3700000000008</v>
      </c>
      <c r="S87" s="6">
        <v>8410.65</v>
      </c>
      <c r="T87" s="3">
        <v>6882860000</v>
      </c>
      <c r="U87" s="6">
        <v>8410.65</v>
      </c>
      <c r="V87" s="7">
        <f t="shared" si="3"/>
        <v>1.1023370233702339</v>
      </c>
      <c r="W87" s="7">
        <f t="shared" si="4"/>
        <v>0.86019590382902933</v>
      </c>
      <c r="X87" s="7">
        <f t="shared" si="5"/>
        <v>0.93092845465644081</v>
      </c>
    </row>
    <row r="88" spans="1:24">
      <c r="A88" s="4">
        <v>39939</v>
      </c>
      <c r="B88" s="3">
        <v>7137700</v>
      </c>
      <c r="C88" s="5">
        <v>46.05</v>
      </c>
      <c r="D88" s="5">
        <v>47.49</v>
      </c>
      <c r="E88" s="5">
        <v>45.13</v>
      </c>
      <c r="F88" s="5">
        <v>47.05</v>
      </c>
      <c r="G88" s="5">
        <v>46.44</v>
      </c>
      <c r="H88" s="4">
        <v>39939</v>
      </c>
      <c r="I88" s="5">
        <v>39.94</v>
      </c>
      <c r="J88" s="5">
        <v>40.64</v>
      </c>
      <c r="K88" s="5">
        <v>38.409999999999997</v>
      </c>
      <c r="L88" s="5">
        <v>40</v>
      </c>
      <c r="M88" s="3">
        <v>14755200</v>
      </c>
      <c r="N88" s="5">
        <v>39.22</v>
      </c>
      <c r="O88" s="4">
        <v>39939</v>
      </c>
      <c r="P88" s="6">
        <v>8403.48</v>
      </c>
      <c r="Q88" s="6">
        <v>8608.26</v>
      </c>
      <c r="R88" s="6">
        <v>8350.1200000000008</v>
      </c>
      <c r="S88" s="6">
        <v>8512.2800000000007</v>
      </c>
      <c r="T88" s="3">
        <v>8555040000</v>
      </c>
      <c r="U88" s="6">
        <v>8512.2800000000007</v>
      </c>
      <c r="V88" s="7">
        <f t="shared" si="3"/>
        <v>1.1424354243542436</v>
      </c>
      <c r="W88" s="7">
        <f t="shared" si="4"/>
        <v>0.87310774710596606</v>
      </c>
      <c r="X88" s="7">
        <f t="shared" si="5"/>
        <v>0.94217731875692468</v>
      </c>
    </row>
    <row r="89" spans="1:24">
      <c r="A89" s="4">
        <v>39940</v>
      </c>
      <c r="B89" s="3">
        <v>7817100</v>
      </c>
      <c r="C89" s="5">
        <v>47.71</v>
      </c>
      <c r="D89" s="5">
        <v>47.98</v>
      </c>
      <c r="E89" s="5">
        <v>43.27</v>
      </c>
      <c r="F89" s="5">
        <v>43.8</v>
      </c>
      <c r="G89" s="5">
        <v>43.23</v>
      </c>
      <c r="H89" s="4">
        <v>39940</v>
      </c>
      <c r="I89" s="5">
        <v>40.54</v>
      </c>
      <c r="J89" s="5">
        <v>40.96</v>
      </c>
      <c r="K89" s="5">
        <v>37.21</v>
      </c>
      <c r="L89" s="5">
        <v>37.92</v>
      </c>
      <c r="M89" s="3">
        <v>16972200</v>
      </c>
      <c r="N89" s="5">
        <v>37.18</v>
      </c>
      <c r="O89" s="4">
        <v>39940</v>
      </c>
      <c r="P89" s="6">
        <v>8513.56</v>
      </c>
      <c r="Q89" s="6">
        <v>8651.51</v>
      </c>
      <c r="R89" s="6">
        <v>8296.0400000000009</v>
      </c>
      <c r="S89" s="6">
        <v>8409.85</v>
      </c>
      <c r="T89" s="3">
        <v>9120100000</v>
      </c>
      <c r="U89" s="6">
        <v>8409.85</v>
      </c>
      <c r="V89" s="7">
        <f t="shared" si="3"/>
        <v>1.0634686346863469</v>
      </c>
      <c r="W89" s="7">
        <f t="shared" si="4"/>
        <v>0.82769367764915402</v>
      </c>
      <c r="X89" s="7">
        <f t="shared" si="5"/>
        <v>0.9308399070693073</v>
      </c>
    </row>
    <row r="90" spans="1:24">
      <c r="A90" s="4">
        <v>39941</v>
      </c>
      <c r="B90" s="3">
        <v>5944800</v>
      </c>
      <c r="C90" s="5">
        <v>44.12</v>
      </c>
      <c r="D90" s="5">
        <v>45.77</v>
      </c>
      <c r="E90" s="5">
        <v>44.12</v>
      </c>
      <c r="F90" s="5">
        <v>44.91</v>
      </c>
      <c r="G90" s="5">
        <v>44.33</v>
      </c>
      <c r="H90" s="4">
        <v>39941</v>
      </c>
      <c r="I90" s="5">
        <v>38.49</v>
      </c>
      <c r="J90" s="5">
        <v>39.92</v>
      </c>
      <c r="K90" s="5">
        <v>38.28</v>
      </c>
      <c r="L90" s="5">
        <v>39.64</v>
      </c>
      <c r="M90" s="3">
        <v>15556000</v>
      </c>
      <c r="N90" s="5">
        <v>38.869999999999997</v>
      </c>
      <c r="O90" s="4">
        <v>39941</v>
      </c>
      <c r="P90" s="6">
        <v>8410.73</v>
      </c>
      <c r="Q90" s="6">
        <v>8657.9599999999991</v>
      </c>
      <c r="R90" s="6">
        <v>8388.11</v>
      </c>
      <c r="S90" s="6">
        <v>8574.65</v>
      </c>
      <c r="T90" s="3">
        <v>8163280000</v>
      </c>
      <c r="U90" s="6">
        <v>8574.65</v>
      </c>
      <c r="V90" s="7">
        <f t="shared" si="3"/>
        <v>1.090528905289053</v>
      </c>
      <c r="W90" s="7">
        <f t="shared" si="4"/>
        <v>0.86531611754229731</v>
      </c>
      <c r="X90" s="7">
        <f t="shared" si="5"/>
        <v>0.94908071001882732</v>
      </c>
    </row>
    <row r="91" spans="1:24">
      <c r="A91" s="4">
        <v>39944</v>
      </c>
      <c r="B91" s="3">
        <v>4349900</v>
      </c>
      <c r="C91" s="5">
        <v>44.24</v>
      </c>
      <c r="D91" s="5">
        <v>44.58</v>
      </c>
      <c r="E91" s="5">
        <v>43.39</v>
      </c>
      <c r="F91" s="5">
        <v>43.82</v>
      </c>
      <c r="G91" s="5">
        <v>43.25</v>
      </c>
      <c r="H91" s="4">
        <v>39944</v>
      </c>
      <c r="I91" s="5">
        <v>38.75</v>
      </c>
      <c r="J91" s="5">
        <v>39.08</v>
      </c>
      <c r="K91" s="5">
        <v>38.07</v>
      </c>
      <c r="L91" s="5">
        <v>38.43</v>
      </c>
      <c r="M91" s="3">
        <v>9486400</v>
      </c>
      <c r="N91" s="5">
        <v>37.68</v>
      </c>
      <c r="O91" s="4">
        <v>39944</v>
      </c>
      <c r="P91" s="6">
        <v>8569.23</v>
      </c>
      <c r="Q91" s="6">
        <v>8569.23</v>
      </c>
      <c r="R91" s="6">
        <v>8347.41</v>
      </c>
      <c r="S91" s="6">
        <v>8418.77</v>
      </c>
      <c r="T91" s="3">
        <v>6150600000</v>
      </c>
      <c r="U91" s="6">
        <v>8418.77</v>
      </c>
      <c r="V91" s="7">
        <f t="shared" si="3"/>
        <v>1.0639606396063961</v>
      </c>
      <c r="W91" s="7">
        <f t="shared" si="4"/>
        <v>0.83882457702582369</v>
      </c>
      <c r="X91" s="7">
        <f t="shared" si="5"/>
        <v>0.93182721266584689</v>
      </c>
    </row>
    <row r="92" spans="1:24">
      <c r="A92" s="4">
        <v>39945</v>
      </c>
      <c r="B92" s="3">
        <v>5549300</v>
      </c>
      <c r="C92" s="5">
        <v>44.28</v>
      </c>
      <c r="D92" s="5">
        <v>44.84</v>
      </c>
      <c r="E92" s="5">
        <v>42.58</v>
      </c>
      <c r="F92" s="5">
        <v>43.71</v>
      </c>
      <c r="G92" s="5">
        <v>43.14</v>
      </c>
      <c r="H92" s="4">
        <v>39945</v>
      </c>
      <c r="I92" s="5">
        <v>38.74</v>
      </c>
      <c r="J92" s="5">
        <v>39</v>
      </c>
      <c r="K92" s="5">
        <v>37.130000000000003</v>
      </c>
      <c r="L92" s="5">
        <v>38.06</v>
      </c>
      <c r="M92" s="3">
        <v>11919800</v>
      </c>
      <c r="N92" s="5">
        <v>37.32</v>
      </c>
      <c r="O92" s="4">
        <v>39945</v>
      </c>
      <c r="P92" s="6">
        <v>8419.17</v>
      </c>
      <c r="Q92" s="6">
        <v>8574.8799999999992</v>
      </c>
      <c r="R92" s="6">
        <v>8306.4699999999993</v>
      </c>
      <c r="S92" s="6">
        <v>8469.11</v>
      </c>
      <c r="T92" s="3">
        <v>6871750400</v>
      </c>
      <c r="U92" s="6">
        <v>8469.11</v>
      </c>
      <c r="V92" s="7">
        <f t="shared" si="3"/>
        <v>1.0612546125461255</v>
      </c>
      <c r="W92" s="7">
        <f t="shared" si="4"/>
        <v>0.83081032947462152</v>
      </c>
      <c r="X92" s="7">
        <f t="shared" si="5"/>
        <v>0.93739906958622821</v>
      </c>
    </row>
    <row r="93" spans="1:24">
      <c r="A93" s="4">
        <v>39946</v>
      </c>
      <c r="B93" s="3">
        <v>5712400</v>
      </c>
      <c r="C93" s="5">
        <v>42.83</v>
      </c>
      <c r="D93" s="5">
        <v>43.07</v>
      </c>
      <c r="E93" s="5">
        <v>40.82</v>
      </c>
      <c r="F93" s="5">
        <v>41.06</v>
      </c>
      <c r="G93" s="5">
        <v>40.53</v>
      </c>
      <c r="H93" s="4">
        <v>39946</v>
      </c>
      <c r="I93" s="5">
        <v>36.97</v>
      </c>
      <c r="J93" s="5">
        <v>37.03</v>
      </c>
      <c r="K93" s="5">
        <v>35.78</v>
      </c>
      <c r="L93" s="5">
        <v>36.08</v>
      </c>
      <c r="M93" s="3">
        <v>13415600</v>
      </c>
      <c r="N93" s="5">
        <v>35.380000000000003</v>
      </c>
      <c r="O93" s="4">
        <v>39946</v>
      </c>
      <c r="P93" s="6">
        <v>8461.7999999999993</v>
      </c>
      <c r="Q93" s="6">
        <v>8461.7999999999993</v>
      </c>
      <c r="R93" s="6">
        <v>8208.74</v>
      </c>
      <c r="S93" s="6">
        <v>8284.89</v>
      </c>
      <c r="T93" s="3">
        <v>7091820000</v>
      </c>
      <c r="U93" s="6">
        <v>8284.89</v>
      </c>
      <c r="V93" s="7">
        <f t="shared" si="3"/>
        <v>0.99704797047970484</v>
      </c>
      <c r="W93" s="7">
        <f t="shared" si="4"/>
        <v>0.7876224398931434</v>
      </c>
      <c r="X93" s="7">
        <f t="shared" si="5"/>
        <v>0.91700877395904001</v>
      </c>
    </row>
    <row r="94" spans="1:24">
      <c r="A94" s="4">
        <v>39947</v>
      </c>
      <c r="B94" s="3">
        <v>5481400</v>
      </c>
      <c r="C94" s="5">
        <v>41.07</v>
      </c>
      <c r="D94" s="5">
        <v>42.17</v>
      </c>
      <c r="E94" s="5">
        <v>40.5</v>
      </c>
      <c r="F94" s="5">
        <v>41.78</v>
      </c>
      <c r="G94" s="5">
        <v>41.24</v>
      </c>
      <c r="H94" s="4">
        <v>39947</v>
      </c>
      <c r="I94" s="5">
        <v>35.869999999999997</v>
      </c>
      <c r="J94" s="5">
        <v>36.78</v>
      </c>
      <c r="K94" s="5">
        <v>35.380000000000003</v>
      </c>
      <c r="L94" s="5">
        <v>36.07</v>
      </c>
      <c r="M94" s="3">
        <v>12056100</v>
      </c>
      <c r="N94" s="5">
        <v>35.369999999999997</v>
      </c>
      <c r="O94" s="4">
        <v>39947</v>
      </c>
      <c r="P94" s="6">
        <v>8285.92</v>
      </c>
      <c r="Q94" s="6">
        <v>8427.93</v>
      </c>
      <c r="R94" s="6">
        <v>8218.94</v>
      </c>
      <c r="S94" s="6">
        <v>8331.32</v>
      </c>
      <c r="T94" s="3">
        <v>6134870000</v>
      </c>
      <c r="U94" s="6">
        <v>8331.32</v>
      </c>
      <c r="V94" s="7">
        <f t="shared" si="3"/>
        <v>1.0145141451414514</v>
      </c>
      <c r="W94" s="7">
        <f t="shared" si="4"/>
        <v>0.78739982190560986</v>
      </c>
      <c r="X94" s="7">
        <f t="shared" si="5"/>
        <v>0.92214785454730586</v>
      </c>
    </row>
    <row r="95" spans="1:24">
      <c r="A95" s="4">
        <v>39948</v>
      </c>
      <c r="B95" s="3">
        <v>4325500</v>
      </c>
      <c r="C95" s="5">
        <v>41.75</v>
      </c>
      <c r="D95" s="5">
        <v>43.03</v>
      </c>
      <c r="E95" s="5">
        <v>41.45</v>
      </c>
      <c r="F95" s="5">
        <v>41.91</v>
      </c>
      <c r="G95" s="5">
        <v>41.37</v>
      </c>
      <c r="H95" s="4">
        <v>39948</v>
      </c>
      <c r="I95" s="5">
        <v>36.06</v>
      </c>
      <c r="J95" s="5">
        <v>36.950000000000003</v>
      </c>
      <c r="K95" s="5">
        <v>35.15</v>
      </c>
      <c r="L95" s="5">
        <v>35.74</v>
      </c>
      <c r="M95" s="3">
        <v>14010000</v>
      </c>
      <c r="N95" s="5">
        <v>35.04</v>
      </c>
      <c r="O95" s="4">
        <v>39948</v>
      </c>
      <c r="P95" s="6">
        <v>8326.2199999999993</v>
      </c>
      <c r="Q95" s="6">
        <v>8422.2800000000007</v>
      </c>
      <c r="R95" s="6">
        <v>8206.67</v>
      </c>
      <c r="S95" s="6">
        <v>8268.64</v>
      </c>
      <c r="T95" s="3">
        <v>5439720000</v>
      </c>
      <c r="U95" s="6">
        <v>8268.64</v>
      </c>
      <c r="V95" s="7">
        <f t="shared" si="3"/>
        <v>1.0177121771217712</v>
      </c>
      <c r="W95" s="7">
        <f t="shared" si="4"/>
        <v>0.78005342831700797</v>
      </c>
      <c r="X95" s="7">
        <f t="shared" si="5"/>
        <v>0.91521015109538884</v>
      </c>
    </row>
    <row r="96" spans="1:24">
      <c r="A96" s="4">
        <v>39951</v>
      </c>
      <c r="B96" s="3">
        <v>5450300</v>
      </c>
      <c r="C96" s="5">
        <v>42.52</v>
      </c>
      <c r="D96" s="5">
        <v>44.5</v>
      </c>
      <c r="E96" s="5">
        <v>42.22</v>
      </c>
      <c r="F96" s="5">
        <v>44.47</v>
      </c>
      <c r="G96" s="5">
        <v>43.89</v>
      </c>
      <c r="H96" s="4">
        <v>39951</v>
      </c>
      <c r="I96" s="5">
        <v>36.53</v>
      </c>
      <c r="J96" s="5">
        <v>37.82</v>
      </c>
      <c r="K96" s="5">
        <v>36.11</v>
      </c>
      <c r="L96" s="5">
        <v>37.78</v>
      </c>
      <c r="M96" s="3">
        <v>11012400</v>
      </c>
      <c r="N96" s="5">
        <v>37.04</v>
      </c>
      <c r="O96" s="4">
        <v>39951</v>
      </c>
      <c r="P96" s="6">
        <v>8270.15</v>
      </c>
      <c r="Q96" s="6">
        <v>8534.66</v>
      </c>
      <c r="R96" s="6">
        <v>8270.15</v>
      </c>
      <c r="S96" s="6">
        <v>8504.08</v>
      </c>
      <c r="T96" s="3">
        <v>5702150000</v>
      </c>
      <c r="U96" s="6">
        <v>8504.08</v>
      </c>
      <c r="V96" s="7">
        <f t="shared" si="3"/>
        <v>1.0797047970479705</v>
      </c>
      <c r="W96" s="7">
        <f t="shared" si="4"/>
        <v>0.82457702582368653</v>
      </c>
      <c r="X96" s="7">
        <f t="shared" si="5"/>
        <v>0.94126970598880533</v>
      </c>
    </row>
    <row r="97" spans="1:24">
      <c r="A97" s="4">
        <v>39952</v>
      </c>
      <c r="B97" s="3">
        <v>6450700</v>
      </c>
      <c r="C97" s="5">
        <v>44.41</v>
      </c>
      <c r="D97" s="5">
        <v>44.75</v>
      </c>
      <c r="E97" s="5">
        <v>41.51</v>
      </c>
      <c r="F97" s="5">
        <v>43.82</v>
      </c>
      <c r="G97" s="5">
        <v>43.25</v>
      </c>
      <c r="H97" s="4">
        <v>39952</v>
      </c>
      <c r="I97" s="5">
        <v>38.29</v>
      </c>
      <c r="J97" s="5">
        <v>38.5</v>
      </c>
      <c r="K97" s="5">
        <v>37.54</v>
      </c>
      <c r="L97" s="5">
        <v>37.67</v>
      </c>
      <c r="M97" s="3">
        <v>10539200</v>
      </c>
      <c r="N97" s="5">
        <v>36.93</v>
      </c>
      <c r="O97" s="4">
        <v>39952</v>
      </c>
      <c r="P97" s="6">
        <v>8502.48</v>
      </c>
      <c r="Q97" s="6">
        <v>8594.16</v>
      </c>
      <c r="R97" s="6">
        <v>8402.61</v>
      </c>
      <c r="S97" s="6">
        <v>8474.85</v>
      </c>
      <c r="T97" s="3">
        <v>6616270000</v>
      </c>
      <c r="U97" s="6">
        <v>8474.85</v>
      </c>
      <c r="V97" s="7">
        <f t="shared" si="3"/>
        <v>1.0639606396063961</v>
      </c>
      <c r="W97" s="7">
        <f t="shared" si="4"/>
        <v>0.82212822796081919</v>
      </c>
      <c r="X97" s="7">
        <f t="shared" si="5"/>
        <v>0.93803439852391168</v>
      </c>
    </row>
    <row r="98" spans="1:24">
      <c r="A98" s="4">
        <v>39953</v>
      </c>
      <c r="B98" s="3">
        <v>10621300</v>
      </c>
      <c r="C98" s="5">
        <v>44.52</v>
      </c>
      <c r="D98" s="5">
        <v>47.5</v>
      </c>
      <c r="E98" s="5">
        <v>44</v>
      </c>
      <c r="F98" s="5">
        <v>44.33</v>
      </c>
      <c r="G98" s="5">
        <v>43.75</v>
      </c>
      <c r="H98" s="4">
        <v>39953</v>
      </c>
      <c r="I98" s="5">
        <v>38.090000000000003</v>
      </c>
      <c r="J98" s="5">
        <v>39.299999999999997</v>
      </c>
      <c r="K98" s="5">
        <v>37.17</v>
      </c>
      <c r="L98" s="5">
        <v>37.299999999999997</v>
      </c>
      <c r="M98" s="3">
        <v>13806100</v>
      </c>
      <c r="N98" s="5">
        <v>36.57</v>
      </c>
      <c r="O98" s="4">
        <v>39953</v>
      </c>
      <c r="P98" s="6">
        <v>8471.82</v>
      </c>
      <c r="Q98" s="6">
        <v>8645.85</v>
      </c>
      <c r="R98" s="6">
        <v>8376.4</v>
      </c>
      <c r="S98" s="6">
        <v>8422.0400000000009</v>
      </c>
      <c r="T98" s="3">
        <v>8205060000</v>
      </c>
      <c r="U98" s="6">
        <v>8422.0400000000009</v>
      </c>
      <c r="V98" s="7">
        <f t="shared" si="3"/>
        <v>1.0762607626076262</v>
      </c>
      <c r="W98" s="7">
        <f t="shared" si="4"/>
        <v>0.81411398040961702</v>
      </c>
      <c r="X98" s="7">
        <f t="shared" si="5"/>
        <v>0.93218915092825549</v>
      </c>
    </row>
    <row r="99" spans="1:24">
      <c r="A99" s="4">
        <v>39954</v>
      </c>
      <c r="B99" s="3">
        <v>9265600</v>
      </c>
      <c r="C99" s="5">
        <v>43.3</v>
      </c>
      <c r="D99" s="5">
        <v>43.32</v>
      </c>
      <c r="E99" s="5">
        <v>41.2</v>
      </c>
      <c r="F99" s="5">
        <v>41.57</v>
      </c>
      <c r="G99" s="5">
        <v>41.03</v>
      </c>
      <c r="H99" s="4">
        <v>39954</v>
      </c>
      <c r="I99" s="5">
        <v>36.76</v>
      </c>
      <c r="J99" s="5">
        <v>37.01</v>
      </c>
      <c r="K99" s="5">
        <v>35.369999999999997</v>
      </c>
      <c r="L99" s="5">
        <v>35.54</v>
      </c>
      <c r="M99" s="3">
        <v>14108000</v>
      </c>
      <c r="N99" s="5">
        <v>34.85</v>
      </c>
      <c r="O99" s="4">
        <v>39954</v>
      </c>
      <c r="P99" s="6">
        <v>8416.07</v>
      </c>
      <c r="Q99" s="6">
        <v>8416.07</v>
      </c>
      <c r="R99" s="6">
        <v>8185.25</v>
      </c>
      <c r="S99" s="6">
        <v>8292.1299999999992</v>
      </c>
      <c r="T99" s="3">
        <v>6019840000</v>
      </c>
      <c r="U99" s="6">
        <v>8292.1299999999992</v>
      </c>
      <c r="V99" s="7">
        <f t="shared" si="3"/>
        <v>1.0093480934809349</v>
      </c>
      <c r="W99" s="7">
        <f t="shared" si="4"/>
        <v>0.77582368655387357</v>
      </c>
      <c r="X99" s="7">
        <f t="shared" si="5"/>
        <v>0.917810129622599</v>
      </c>
    </row>
    <row r="100" spans="1:24">
      <c r="A100" s="4">
        <v>39955</v>
      </c>
      <c r="B100" s="3">
        <v>7203300</v>
      </c>
      <c r="C100" s="5">
        <v>41.77</v>
      </c>
      <c r="D100" s="5">
        <v>43.68</v>
      </c>
      <c r="E100" s="5">
        <v>41.57</v>
      </c>
      <c r="F100" s="5">
        <v>41.9</v>
      </c>
      <c r="G100" s="5">
        <v>41.36</v>
      </c>
      <c r="H100" s="4">
        <v>39955</v>
      </c>
      <c r="I100" s="5">
        <v>36.049999999999997</v>
      </c>
      <c r="J100" s="5">
        <v>36.1</v>
      </c>
      <c r="K100" s="5">
        <v>34.18</v>
      </c>
      <c r="L100" s="5">
        <v>34.31</v>
      </c>
      <c r="M100" s="3">
        <v>14292900</v>
      </c>
      <c r="N100" s="5">
        <v>33.64</v>
      </c>
      <c r="O100" s="4">
        <v>39955</v>
      </c>
      <c r="P100" s="6">
        <v>8292.2099999999991</v>
      </c>
      <c r="Q100" s="6">
        <v>8415.75</v>
      </c>
      <c r="R100" s="6">
        <v>8218.86</v>
      </c>
      <c r="S100" s="6">
        <v>8277.32</v>
      </c>
      <c r="T100" s="3">
        <v>5155320000</v>
      </c>
      <c r="U100" s="6">
        <v>8277.32</v>
      </c>
      <c r="V100" s="7">
        <f t="shared" si="3"/>
        <v>1.0174661746617466</v>
      </c>
      <c r="W100" s="7">
        <f t="shared" si="4"/>
        <v>0.74888691006233299</v>
      </c>
      <c r="X100" s="7">
        <f t="shared" si="5"/>
        <v>0.91617089241578842</v>
      </c>
    </row>
    <row r="101" spans="1:24">
      <c r="A101" s="4">
        <v>39959</v>
      </c>
      <c r="B101" s="3">
        <v>4292400</v>
      </c>
      <c r="C101" s="5">
        <v>41.61</v>
      </c>
      <c r="D101" s="5">
        <v>43.33</v>
      </c>
      <c r="E101" s="5">
        <v>41.19</v>
      </c>
      <c r="F101" s="5">
        <v>42.79</v>
      </c>
      <c r="G101" s="5">
        <v>42.23</v>
      </c>
      <c r="H101" s="4">
        <v>39959</v>
      </c>
      <c r="I101" s="5">
        <v>34.380000000000003</v>
      </c>
      <c r="J101" s="5">
        <v>35.840000000000003</v>
      </c>
      <c r="K101" s="5">
        <v>34.03</v>
      </c>
      <c r="L101" s="5">
        <v>35</v>
      </c>
      <c r="M101" s="3">
        <v>13792600</v>
      </c>
      <c r="N101" s="5">
        <v>34.32</v>
      </c>
      <c r="O101" s="4">
        <v>39959</v>
      </c>
      <c r="P101" s="6">
        <v>8275.33</v>
      </c>
      <c r="Q101" s="6">
        <v>8523.59</v>
      </c>
      <c r="R101" s="6">
        <v>8194.33</v>
      </c>
      <c r="S101" s="6">
        <v>8473.49</v>
      </c>
      <c r="T101" s="3">
        <v>5667050000</v>
      </c>
      <c r="U101" s="6">
        <v>8473.49</v>
      </c>
      <c r="V101" s="7">
        <f t="shared" si="3"/>
        <v>1.0388683886838868</v>
      </c>
      <c r="W101" s="7">
        <f t="shared" si="4"/>
        <v>0.76402493321460374</v>
      </c>
      <c r="X101" s="7">
        <f t="shared" si="5"/>
        <v>0.93788386762578457</v>
      </c>
    </row>
    <row r="102" spans="1:24">
      <c r="A102" s="4">
        <v>39960</v>
      </c>
      <c r="B102" s="3">
        <v>4568100</v>
      </c>
      <c r="C102" s="5">
        <v>43.15</v>
      </c>
      <c r="D102" s="5">
        <v>44.35</v>
      </c>
      <c r="E102" s="5">
        <v>42.68</v>
      </c>
      <c r="F102" s="5">
        <v>42.79</v>
      </c>
      <c r="G102" s="5">
        <v>42.23</v>
      </c>
      <c r="H102" s="4">
        <v>39960</v>
      </c>
      <c r="I102" s="5">
        <v>35.5</v>
      </c>
      <c r="J102" s="5">
        <v>35.590000000000003</v>
      </c>
      <c r="K102" s="5">
        <v>34.85</v>
      </c>
      <c r="L102" s="5">
        <v>35.049999999999997</v>
      </c>
      <c r="M102" s="3">
        <v>13517600</v>
      </c>
      <c r="N102" s="5">
        <v>34.369999999999997</v>
      </c>
      <c r="O102" s="4">
        <v>39960</v>
      </c>
      <c r="P102" s="6">
        <v>8473.65</v>
      </c>
      <c r="Q102" s="6">
        <v>8534.66</v>
      </c>
      <c r="R102" s="6">
        <v>8280.82</v>
      </c>
      <c r="S102" s="6">
        <v>8300.02</v>
      </c>
      <c r="T102" s="3">
        <v>5698800000</v>
      </c>
      <c r="U102" s="6">
        <v>8300.02</v>
      </c>
      <c r="V102" s="7">
        <f t="shared" si="3"/>
        <v>1.0388683886838868</v>
      </c>
      <c r="W102" s="7">
        <f t="shared" si="4"/>
        <v>0.76513802315227064</v>
      </c>
      <c r="X102" s="7">
        <f t="shared" si="5"/>
        <v>0.9186834302007042</v>
      </c>
    </row>
    <row r="103" spans="1:24">
      <c r="A103" s="4">
        <v>39961</v>
      </c>
      <c r="B103" s="3">
        <v>6312800</v>
      </c>
      <c r="C103" s="5">
        <v>43.04</v>
      </c>
      <c r="D103" s="5">
        <v>43.34</v>
      </c>
      <c r="E103" s="5">
        <v>41.22</v>
      </c>
      <c r="F103" s="5">
        <v>41.85</v>
      </c>
      <c r="G103" s="5">
        <v>41.31</v>
      </c>
      <c r="H103" s="4">
        <v>39961</v>
      </c>
      <c r="I103" s="5">
        <v>34.79</v>
      </c>
      <c r="J103" s="5">
        <v>34.799999999999997</v>
      </c>
      <c r="K103" s="5">
        <v>33.44</v>
      </c>
      <c r="L103" s="5">
        <v>34.590000000000003</v>
      </c>
      <c r="M103" s="3">
        <v>15118800</v>
      </c>
      <c r="N103" s="5">
        <v>33.92</v>
      </c>
      <c r="O103" s="4">
        <v>39961</v>
      </c>
      <c r="P103" s="6">
        <v>8300.5</v>
      </c>
      <c r="Q103" s="6">
        <v>8463.7000000000007</v>
      </c>
      <c r="R103" s="6">
        <v>8221.65</v>
      </c>
      <c r="S103" s="6">
        <v>8403.7999999999993</v>
      </c>
      <c r="T103" s="3">
        <v>5738980000</v>
      </c>
      <c r="U103" s="6">
        <v>8403.7999999999993</v>
      </c>
      <c r="V103" s="7">
        <f t="shared" si="3"/>
        <v>1.0162361623616236</v>
      </c>
      <c r="W103" s="7">
        <f t="shared" si="4"/>
        <v>0.7551202137132681</v>
      </c>
      <c r="X103" s="7">
        <f t="shared" si="5"/>
        <v>0.93017026594160934</v>
      </c>
    </row>
    <row r="104" spans="1:24">
      <c r="A104" s="4">
        <v>39962</v>
      </c>
      <c r="B104" s="3">
        <v>4918600</v>
      </c>
      <c r="C104" s="5">
        <v>42.18</v>
      </c>
      <c r="D104" s="5">
        <v>43.47</v>
      </c>
      <c r="E104" s="5">
        <v>42.18</v>
      </c>
      <c r="F104" s="5">
        <v>43.47</v>
      </c>
      <c r="G104" s="5">
        <v>42.91</v>
      </c>
      <c r="H104" s="4">
        <v>39962</v>
      </c>
      <c r="I104" s="5">
        <v>34.96</v>
      </c>
      <c r="J104" s="5">
        <v>35.619999999999997</v>
      </c>
      <c r="K104" s="5">
        <v>34.79</v>
      </c>
      <c r="L104" s="5">
        <v>35.46</v>
      </c>
      <c r="M104" s="3">
        <v>11076700</v>
      </c>
      <c r="N104" s="5">
        <v>34.770000000000003</v>
      </c>
      <c r="O104" s="4">
        <v>39962</v>
      </c>
      <c r="P104" s="6">
        <v>8404.0400000000009</v>
      </c>
      <c r="Q104" s="6">
        <v>8541.27</v>
      </c>
      <c r="R104" s="6">
        <v>8323.91</v>
      </c>
      <c r="S104" s="6">
        <v>8500.33</v>
      </c>
      <c r="T104" s="3">
        <v>6050420000</v>
      </c>
      <c r="U104" s="6">
        <v>8500.33</v>
      </c>
      <c r="V104" s="7">
        <f t="shared" si="3"/>
        <v>1.0555965559655596</v>
      </c>
      <c r="W104" s="7">
        <f t="shared" si="4"/>
        <v>0.7740427426536064</v>
      </c>
      <c r="X104" s="7">
        <f t="shared" si="5"/>
        <v>0.9408546391741166</v>
      </c>
    </row>
    <row r="105" spans="1:24">
      <c r="A105" s="4">
        <v>39965</v>
      </c>
      <c r="B105" s="3">
        <v>8917100</v>
      </c>
      <c r="C105" s="5">
        <v>44.74</v>
      </c>
      <c r="D105" s="5">
        <v>47.25</v>
      </c>
      <c r="E105" s="5">
        <v>44.56</v>
      </c>
      <c r="F105" s="5">
        <v>46.96</v>
      </c>
      <c r="G105" s="5">
        <v>46.35</v>
      </c>
      <c r="H105" s="4">
        <v>39965</v>
      </c>
      <c r="I105" s="5">
        <v>36.369999999999997</v>
      </c>
      <c r="J105" s="5">
        <v>37.729999999999997</v>
      </c>
      <c r="K105" s="5">
        <v>36.35</v>
      </c>
      <c r="L105" s="5">
        <v>37.549999999999997</v>
      </c>
      <c r="M105" s="3">
        <v>14336900</v>
      </c>
      <c r="N105" s="5">
        <v>36.82</v>
      </c>
      <c r="O105" s="4">
        <v>39965</v>
      </c>
      <c r="P105" s="6">
        <v>8501.5300000000007</v>
      </c>
      <c r="Q105" s="6">
        <v>8797.58</v>
      </c>
      <c r="R105" s="6">
        <v>8501.5300000000007</v>
      </c>
      <c r="S105" s="6">
        <v>8721.44</v>
      </c>
      <c r="T105" s="3">
        <v>6370440000</v>
      </c>
      <c r="U105" s="6">
        <v>8721.44</v>
      </c>
      <c r="V105" s="7">
        <f t="shared" si="3"/>
        <v>1.1402214022140222</v>
      </c>
      <c r="W105" s="7">
        <f t="shared" si="4"/>
        <v>0.81967943009795186</v>
      </c>
      <c r="X105" s="7">
        <f t="shared" si="5"/>
        <v>0.96532808541300252</v>
      </c>
    </row>
    <row r="106" spans="1:24">
      <c r="A106" s="4">
        <v>39966</v>
      </c>
      <c r="B106" s="3">
        <v>5924800</v>
      </c>
      <c r="C106" s="5">
        <v>46.89</v>
      </c>
      <c r="D106" s="5">
        <v>47.52</v>
      </c>
      <c r="E106" s="5">
        <v>45.91</v>
      </c>
      <c r="F106" s="5">
        <v>46.39</v>
      </c>
      <c r="G106" s="5">
        <v>45.79</v>
      </c>
      <c r="H106" s="4">
        <v>39966</v>
      </c>
      <c r="I106" s="5">
        <v>37.51</v>
      </c>
      <c r="J106" s="5">
        <v>37.950000000000003</v>
      </c>
      <c r="K106" s="5">
        <v>37.19</v>
      </c>
      <c r="L106" s="5">
        <v>37.450000000000003</v>
      </c>
      <c r="M106" s="3">
        <v>7734900</v>
      </c>
      <c r="N106" s="5">
        <v>36.72</v>
      </c>
      <c r="O106" s="4">
        <v>39966</v>
      </c>
      <c r="P106" s="6">
        <v>8721.6</v>
      </c>
      <c r="Q106" s="6">
        <v>8832.16</v>
      </c>
      <c r="R106" s="6">
        <v>8635.25</v>
      </c>
      <c r="S106" s="6">
        <v>8740.8700000000008</v>
      </c>
      <c r="T106" s="3">
        <v>5987340000</v>
      </c>
      <c r="U106" s="6">
        <v>8740.8700000000008</v>
      </c>
      <c r="V106" s="7">
        <f t="shared" si="3"/>
        <v>1.1264452644526446</v>
      </c>
      <c r="W106" s="7">
        <f t="shared" si="4"/>
        <v>0.81745325022261794</v>
      </c>
      <c r="X106" s="7">
        <f t="shared" si="5"/>
        <v>0.9674786849355097</v>
      </c>
    </row>
    <row r="107" spans="1:24">
      <c r="A107" s="4">
        <v>39967</v>
      </c>
      <c r="B107" s="3">
        <v>6844900</v>
      </c>
      <c r="C107" s="5">
        <v>46.03</v>
      </c>
      <c r="D107" s="5">
        <v>46.16</v>
      </c>
      <c r="E107" s="5">
        <v>44.19</v>
      </c>
      <c r="F107" s="5">
        <v>44.73</v>
      </c>
      <c r="G107" s="5">
        <v>44.15</v>
      </c>
      <c r="H107" s="4">
        <v>39967</v>
      </c>
      <c r="I107" s="5">
        <v>37</v>
      </c>
      <c r="J107" s="5">
        <v>37.21</v>
      </c>
      <c r="K107" s="5">
        <v>36.229999999999997</v>
      </c>
      <c r="L107" s="5">
        <v>36.659999999999997</v>
      </c>
      <c r="M107" s="3">
        <v>9236400</v>
      </c>
      <c r="N107" s="5">
        <v>35.94</v>
      </c>
      <c r="O107" s="4">
        <v>39967</v>
      </c>
      <c r="P107" s="6">
        <v>8740.07</v>
      </c>
      <c r="Q107" s="6">
        <v>8750.83</v>
      </c>
      <c r="R107" s="6">
        <v>8556.9</v>
      </c>
      <c r="S107" s="6">
        <v>8675.24</v>
      </c>
      <c r="T107" s="3">
        <v>5323770000</v>
      </c>
      <c r="U107" s="6">
        <v>8675.24</v>
      </c>
      <c r="V107" s="7">
        <f t="shared" si="3"/>
        <v>1.08610086100861</v>
      </c>
      <c r="W107" s="7">
        <f t="shared" si="4"/>
        <v>0.80008904719501328</v>
      </c>
      <c r="X107" s="7">
        <f t="shared" si="5"/>
        <v>0.96021446225603746</v>
      </c>
    </row>
    <row r="108" spans="1:24">
      <c r="A108" s="4">
        <v>39968</v>
      </c>
      <c r="B108" s="3">
        <v>4179200</v>
      </c>
      <c r="C108" s="5">
        <v>45.44</v>
      </c>
      <c r="D108" s="5">
        <v>46.8</v>
      </c>
      <c r="E108" s="5">
        <v>45</v>
      </c>
      <c r="F108" s="5">
        <v>46.42</v>
      </c>
      <c r="G108" s="5">
        <v>45.82</v>
      </c>
      <c r="H108" s="4">
        <v>39968</v>
      </c>
      <c r="I108" s="5">
        <v>36.86</v>
      </c>
      <c r="J108" s="5">
        <v>38.22</v>
      </c>
      <c r="K108" s="5">
        <v>36.28</v>
      </c>
      <c r="L108" s="5">
        <v>38.020000000000003</v>
      </c>
      <c r="M108" s="3">
        <v>11317900</v>
      </c>
      <c r="N108" s="5">
        <v>37.28</v>
      </c>
      <c r="O108" s="4">
        <v>39968</v>
      </c>
      <c r="P108" s="6">
        <v>8665.7199999999993</v>
      </c>
      <c r="Q108" s="6">
        <v>8802.59</v>
      </c>
      <c r="R108" s="6">
        <v>8609.17</v>
      </c>
      <c r="S108" s="6">
        <v>8750.24</v>
      </c>
      <c r="T108" s="3">
        <v>5352890000</v>
      </c>
      <c r="U108" s="6">
        <v>8750.24</v>
      </c>
      <c r="V108" s="7">
        <f t="shared" si="3"/>
        <v>1.1271832718327184</v>
      </c>
      <c r="W108" s="7">
        <f t="shared" si="4"/>
        <v>0.82991985752448794</v>
      </c>
      <c r="X108" s="7">
        <f t="shared" si="5"/>
        <v>0.96851579854981185</v>
      </c>
    </row>
    <row r="109" spans="1:24">
      <c r="A109" s="4">
        <v>39969</v>
      </c>
      <c r="B109" s="3">
        <v>5414700</v>
      </c>
      <c r="C109" s="5">
        <v>47.15</v>
      </c>
      <c r="D109" s="5">
        <v>47.66</v>
      </c>
      <c r="E109" s="5">
        <v>45.75</v>
      </c>
      <c r="F109" s="5">
        <v>46.47</v>
      </c>
      <c r="G109" s="5">
        <v>45.87</v>
      </c>
      <c r="H109" s="4">
        <v>39969</v>
      </c>
      <c r="I109" s="5">
        <v>38.520000000000003</v>
      </c>
      <c r="J109" s="5">
        <v>38.76</v>
      </c>
      <c r="K109" s="5">
        <v>37.340000000000003</v>
      </c>
      <c r="L109" s="5">
        <v>38.47</v>
      </c>
      <c r="M109" s="3">
        <v>15819100</v>
      </c>
      <c r="N109" s="5">
        <v>37.72</v>
      </c>
      <c r="O109" s="4">
        <v>39969</v>
      </c>
      <c r="P109" s="6">
        <v>8751.75</v>
      </c>
      <c r="Q109" s="6">
        <v>8900.48</v>
      </c>
      <c r="R109" s="6">
        <v>8673.41</v>
      </c>
      <c r="S109" s="6">
        <v>8763.1299999999992</v>
      </c>
      <c r="T109" s="3">
        <v>5277910000</v>
      </c>
      <c r="U109" s="6">
        <v>8763.1299999999992</v>
      </c>
      <c r="V109" s="7">
        <f t="shared" si="3"/>
        <v>1.1284132841328414</v>
      </c>
      <c r="W109" s="7">
        <f t="shared" si="4"/>
        <v>0.83971504897595717</v>
      </c>
      <c r="X109" s="7">
        <f t="shared" si="5"/>
        <v>0.96994252154750171</v>
      </c>
    </row>
    <row r="110" spans="1:24">
      <c r="A110" s="4">
        <v>39972</v>
      </c>
      <c r="B110" s="3">
        <v>5156800</v>
      </c>
      <c r="C110" s="5">
        <v>45.71</v>
      </c>
      <c r="D110" s="5">
        <v>46.39</v>
      </c>
      <c r="E110" s="5">
        <v>44.61</v>
      </c>
      <c r="F110" s="5">
        <v>45.8</v>
      </c>
      <c r="G110" s="5">
        <v>45.21</v>
      </c>
      <c r="H110" s="4">
        <v>39972</v>
      </c>
      <c r="I110" s="5">
        <v>38.03</v>
      </c>
      <c r="J110" s="5">
        <v>38.880000000000003</v>
      </c>
      <c r="K110" s="5">
        <v>36.9</v>
      </c>
      <c r="L110" s="5">
        <v>38.57</v>
      </c>
      <c r="M110" s="3">
        <v>13725300</v>
      </c>
      <c r="N110" s="5">
        <v>37.82</v>
      </c>
      <c r="O110" s="4">
        <v>39972</v>
      </c>
      <c r="P110" s="6">
        <v>8759.35</v>
      </c>
      <c r="Q110" s="6">
        <v>8832.1299999999992</v>
      </c>
      <c r="R110" s="6">
        <v>8593.84</v>
      </c>
      <c r="S110" s="6">
        <v>8764.49</v>
      </c>
      <c r="T110" s="3">
        <v>4483430000</v>
      </c>
      <c r="U110" s="6">
        <v>8764.49</v>
      </c>
      <c r="V110" s="7">
        <f t="shared" si="3"/>
        <v>1.1121771217712177</v>
      </c>
      <c r="W110" s="7">
        <f t="shared" si="4"/>
        <v>0.84194122885129119</v>
      </c>
      <c r="X110" s="7">
        <f t="shared" si="5"/>
        <v>0.97009305244562893</v>
      </c>
    </row>
    <row r="111" spans="1:24">
      <c r="A111" s="4">
        <v>39973</v>
      </c>
      <c r="B111" s="3">
        <v>4209600</v>
      </c>
      <c r="C111" s="5">
        <v>46.01</v>
      </c>
      <c r="D111" s="5">
        <v>46.9</v>
      </c>
      <c r="E111" s="5">
        <v>45.4</v>
      </c>
      <c r="F111" s="5">
        <v>45.94</v>
      </c>
      <c r="G111" s="5">
        <v>45.34</v>
      </c>
      <c r="H111" s="4">
        <v>39973</v>
      </c>
      <c r="I111" s="5">
        <v>38.5</v>
      </c>
      <c r="J111" s="5">
        <v>38.9</v>
      </c>
      <c r="K111" s="5">
        <v>37.9</v>
      </c>
      <c r="L111" s="5">
        <v>38.24</v>
      </c>
      <c r="M111" s="3">
        <v>10475400</v>
      </c>
      <c r="N111" s="5">
        <v>37.49</v>
      </c>
      <c r="O111" s="4">
        <v>39973</v>
      </c>
      <c r="P111" s="6">
        <v>8764.83</v>
      </c>
      <c r="Q111" s="6">
        <v>8854.7999999999993</v>
      </c>
      <c r="R111" s="6">
        <v>8688.99</v>
      </c>
      <c r="S111" s="6">
        <v>8763.06</v>
      </c>
      <c r="T111" s="3">
        <v>4439950000</v>
      </c>
      <c r="U111" s="6">
        <v>8763.06</v>
      </c>
      <c r="V111" s="7">
        <f t="shared" si="3"/>
        <v>1.1153751537515377</v>
      </c>
      <c r="W111" s="7">
        <f t="shared" si="4"/>
        <v>0.83459483526268918</v>
      </c>
      <c r="X111" s="7">
        <f t="shared" si="5"/>
        <v>0.96993477363362757</v>
      </c>
    </row>
    <row r="112" spans="1:24">
      <c r="A112" s="4">
        <v>39974</v>
      </c>
      <c r="B112" s="3">
        <v>4131400</v>
      </c>
      <c r="C112" s="5">
        <v>46.65</v>
      </c>
      <c r="D112" s="5">
        <v>46.93</v>
      </c>
      <c r="E112" s="5">
        <v>44.5</v>
      </c>
      <c r="F112" s="5">
        <v>45.71</v>
      </c>
      <c r="G112" s="5">
        <v>45.12</v>
      </c>
      <c r="H112" s="4">
        <v>39974</v>
      </c>
      <c r="I112" s="5">
        <v>38.74</v>
      </c>
      <c r="J112" s="5">
        <v>38.75</v>
      </c>
      <c r="K112" s="5">
        <v>36.93</v>
      </c>
      <c r="L112" s="5">
        <v>37.619999999999997</v>
      </c>
      <c r="M112" s="3">
        <v>14923900</v>
      </c>
      <c r="N112" s="5">
        <v>36.89</v>
      </c>
      <c r="O112" s="4">
        <v>39974</v>
      </c>
      <c r="P112" s="6">
        <v>8763.66</v>
      </c>
      <c r="Q112" s="6">
        <v>8871.36</v>
      </c>
      <c r="R112" s="6">
        <v>8625.2099999999991</v>
      </c>
      <c r="S112" s="6">
        <v>8739.02</v>
      </c>
      <c r="T112" s="3">
        <v>5379420000</v>
      </c>
      <c r="U112" s="6">
        <v>8739.02</v>
      </c>
      <c r="V112" s="7">
        <f t="shared" si="3"/>
        <v>1.1099630996309964</v>
      </c>
      <c r="W112" s="7">
        <f t="shared" si="4"/>
        <v>0.8212377560106856</v>
      </c>
      <c r="X112" s="7">
        <f t="shared" si="5"/>
        <v>0.96727391864026324</v>
      </c>
    </row>
    <row r="113" spans="1:24">
      <c r="A113" s="4">
        <v>39975</v>
      </c>
      <c r="B113" s="3">
        <v>5435400</v>
      </c>
      <c r="C113" s="5">
        <v>45.87</v>
      </c>
      <c r="D113" s="5">
        <v>46</v>
      </c>
      <c r="E113" s="5">
        <v>45.02</v>
      </c>
      <c r="F113" s="5">
        <v>45.08</v>
      </c>
      <c r="G113" s="5">
        <v>44.49</v>
      </c>
      <c r="H113" s="4">
        <v>39975</v>
      </c>
      <c r="I113" s="5">
        <v>37.79</v>
      </c>
      <c r="J113" s="5">
        <v>38.29</v>
      </c>
      <c r="K113" s="5">
        <v>37.25</v>
      </c>
      <c r="L113" s="5">
        <v>37.61</v>
      </c>
      <c r="M113" s="3">
        <v>10273800</v>
      </c>
      <c r="N113" s="5">
        <v>36.880000000000003</v>
      </c>
      <c r="O113" s="4">
        <v>39975</v>
      </c>
      <c r="P113" s="6">
        <v>8736.23</v>
      </c>
      <c r="Q113" s="6">
        <v>8911.11</v>
      </c>
      <c r="R113" s="6">
        <v>8697.99</v>
      </c>
      <c r="S113" s="6">
        <v>8770.92</v>
      </c>
      <c r="T113" s="3">
        <v>5500840000</v>
      </c>
      <c r="U113" s="6">
        <v>8770.92</v>
      </c>
      <c r="V113" s="7">
        <f t="shared" si="3"/>
        <v>1.0944649446494465</v>
      </c>
      <c r="W113" s="7">
        <f t="shared" si="4"/>
        <v>0.82101513802315229</v>
      </c>
      <c r="X113" s="7">
        <f t="shared" si="5"/>
        <v>0.97080475367721519</v>
      </c>
    </row>
    <row r="114" spans="1:24">
      <c r="A114" s="4">
        <v>39976</v>
      </c>
      <c r="B114" s="3">
        <v>3587300</v>
      </c>
      <c r="C114" s="5">
        <v>44.68</v>
      </c>
      <c r="D114" s="5">
        <v>44.78</v>
      </c>
      <c r="E114" s="5">
        <v>43.7</v>
      </c>
      <c r="F114" s="5">
        <v>44.77</v>
      </c>
      <c r="G114" s="5">
        <v>44.19</v>
      </c>
      <c r="H114" s="4">
        <v>39976</v>
      </c>
      <c r="I114" s="5">
        <v>37.47</v>
      </c>
      <c r="J114" s="5">
        <v>37.770000000000003</v>
      </c>
      <c r="K114" s="5">
        <v>37.020000000000003</v>
      </c>
      <c r="L114" s="5">
        <v>37.729999999999997</v>
      </c>
      <c r="M114" s="3">
        <v>8567400</v>
      </c>
      <c r="N114" s="5">
        <v>36.99</v>
      </c>
      <c r="O114" s="4">
        <v>39976</v>
      </c>
      <c r="P114" s="6">
        <v>8770.01</v>
      </c>
      <c r="Q114" s="6">
        <v>8850.9500000000007</v>
      </c>
      <c r="R114" s="6">
        <v>8671.61</v>
      </c>
      <c r="S114" s="6">
        <v>8799.26</v>
      </c>
      <c r="T114" s="3">
        <v>4528120000</v>
      </c>
      <c r="U114" s="6">
        <v>8799.26</v>
      </c>
      <c r="V114" s="7">
        <f t="shared" si="3"/>
        <v>1.0870848708487084</v>
      </c>
      <c r="W114" s="7">
        <f t="shared" si="4"/>
        <v>0.82346393588601963</v>
      </c>
      <c r="X114" s="7">
        <f t="shared" si="5"/>
        <v>0.97394155195142273</v>
      </c>
    </row>
    <row r="115" spans="1:24">
      <c r="A115" s="4">
        <v>39979</v>
      </c>
      <c r="B115" s="3">
        <v>4775000</v>
      </c>
      <c r="C115" s="5">
        <v>44.08</v>
      </c>
      <c r="D115" s="5">
        <v>44.24</v>
      </c>
      <c r="E115" s="5">
        <v>42.41</v>
      </c>
      <c r="F115" s="5">
        <v>43.1</v>
      </c>
      <c r="G115" s="5">
        <v>42.54</v>
      </c>
      <c r="H115" s="4">
        <v>39979</v>
      </c>
      <c r="I115" s="5">
        <v>37.01</v>
      </c>
      <c r="J115" s="5">
        <v>37.090000000000003</v>
      </c>
      <c r="K115" s="5">
        <v>35.869999999999997</v>
      </c>
      <c r="L115" s="5">
        <v>36.119999999999997</v>
      </c>
      <c r="M115" s="3">
        <v>10456700</v>
      </c>
      <c r="N115" s="5">
        <v>35.42</v>
      </c>
      <c r="O115" s="4">
        <v>39979</v>
      </c>
      <c r="P115" s="6">
        <v>8798.5</v>
      </c>
      <c r="Q115" s="6">
        <v>8798.5</v>
      </c>
      <c r="R115" s="6">
        <v>8540.8700000000008</v>
      </c>
      <c r="S115" s="6">
        <v>8612.1299999999992</v>
      </c>
      <c r="T115" s="3">
        <v>4697880000</v>
      </c>
      <c r="U115" s="6">
        <v>8612.1299999999992</v>
      </c>
      <c r="V115" s="7">
        <f t="shared" si="3"/>
        <v>1.0464944649446495</v>
      </c>
      <c r="W115" s="7">
        <f t="shared" si="4"/>
        <v>0.78851291184327699</v>
      </c>
      <c r="X115" s="7">
        <f t="shared" si="5"/>
        <v>0.95322916447603612</v>
      </c>
    </row>
    <row r="116" spans="1:24">
      <c r="A116" s="4">
        <v>39980</v>
      </c>
      <c r="B116" s="3">
        <v>5235500</v>
      </c>
      <c r="C116" s="5">
        <v>43.36</v>
      </c>
      <c r="D116" s="5">
        <v>44.02</v>
      </c>
      <c r="E116" s="5">
        <v>41.28</v>
      </c>
      <c r="F116" s="5">
        <v>41.62</v>
      </c>
      <c r="G116" s="5">
        <v>41.08</v>
      </c>
      <c r="H116" s="4">
        <v>39980</v>
      </c>
      <c r="I116" s="5">
        <v>36.46</v>
      </c>
      <c r="J116" s="5">
        <v>36.97</v>
      </c>
      <c r="K116" s="5">
        <v>35.39</v>
      </c>
      <c r="L116" s="5">
        <v>35.56</v>
      </c>
      <c r="M116" s="3">
        <v>12501500</v>
      </c>
      <c r="N116" s="5">
        <v>34.869999999999997</v>
      </c>
      <c r="O116" s="4">
        <v>39980</v>
      </c>
      <c r="P116" s="6">
        <v>8612.44</v>
      </c>
      <c r="Q116" s="6">
        <v>8688.69</v>
      </c>
      <c r="R116" s="6">
        <v>8483.58</v>
      </c>
      <c r="S116" s="6">
        <v>8504.67</v>
      </c>
      <c r="T116" s="3">
        <v>4951200000</v>
      </c>
      <c r="U116" s="6">
        <v>8504.67</v>
      </c>
      <c r="V116" s="7">
        <f t="shared" si="3"/>
        <v>1.0105781057810579</v>
      </c>
      <c r="W116" s="7">
        <f t="shared" si="4"/>
        <v>0.7762689225289402</v>
      </c>
      <c r="X116" s="7">
        <f t="shared" si="5"/>
        <v>0.94133500983431639</v>
      </c>
    </row>
    <row r="117" spans="1:24">
      <c r="A117" s="4">
        <v>39981</v>
      </c>
      <c r="B117" s="3">
        <v>6333600</v>
      </c>
      <c r="C117" s="5">
        <v>41.41</v>
      </c>
      <c r="D117" s="5">
        <v>41.47</v>
      </c>
      <c r="E117" s="5">
        <v>39.15</v>
      </c>
      <c r="F117" s="5">
        <v>40.950000000000003</v>
      </c>
      <c r="G117" s="5">
        <v>40.42</v>
      </c>
      <c r="H117" s="4">
        <v>39981</v>
      </c>
      <c r="I117" s="5">
        <v>35.200000000000003</v>
      </c>
      <c r="J117" s="5">
        <v>35.270000000000003</v>
      </c>
      <c r="K117" s="5">
        <v>33.75</v>
      </c>
      <c r="L117" s="5">
        <v>34.799999999999997</v>
      </c>
      <c r="M117" s="3">
        <v>15381900</v>
      </c>
      <c r="N117" s="5">
        <v>34.119999999999997</v>
      </c>
      <c r="O117" s="4">
        <v>39981</v>
      </c>
      <c r="P117" s="6">
        <v>8504.36</v>
      </c>
      <c r="Q117" s="6">
        <v>8602.99</v>
      </c>
      <c r="R117" s="6">
        <v>8421.4599999999991</v>
      </c>
      <c r="S117" s="6">
        <v>8497.18</v>
      </c>
      <c r="T117" s="3">
        <v>5523650000</v>
      </c>
      <c r="U117" s="6">
        <v>8497.18</v>
      </c>
      <c r="V117" s="7">
        <f t="shared" si="3"/>
        <v>0.99434194341943427</v>
      </c>
      <c r="W117" s="7">
        <f t="shared" si="4"/>
        <v>0.75957257346393581</v>
      </c>
      <c r="X117" s="7">
        <f t="shared" si="5"/>
        <v>0.94050598304977806</v>
      </c>
    </row>
    <row r="118" spans="1:24">
      <c r="A118" s="4">
        <v>39982</v>
      </c>
      <c r="B118" s="3">
        <v>4214700</v>
      </c>
      <c r="C118" s="5">
        <v>41.31</v>
      </c>
      <c r="D118" s="5">
        <v>41.34</v>
      </c>
      <c r="E118" s="5">
        <v>40</v>
      </c>
      <c r="F118" s="5">
        <v>40.479999999999997</v>
      </c>
      <c r="G118" s="5">
        <v>39.950000000000003</v>
      </c>
      <c r="H118" s="4">
        <v>39982</v>
      </c>
      <c r="I118" s="5">
        <v>34.92</v>
      </c>
      <c r="J118" s="5">
        <v>34.93</v>
      </c>
      <c r="K118" s="5">
        <v>33.549999999999997</v>
      </c>
      <c r="L118" s="5">
        <v>34.08</v>
      </c>
      <c r="M118" s="3">
        <v>16245700</v>
      </c>
      <c r="N118" s="5">
        <v>33.409999999999997</v>
      </c>
      <c r="O118" s="4">
        <v>39982</v>
      </c>
      <c r="P118" s="6">
        <v>8496.73</v>
      </c>
      <c r="Q118" s="6">
        <v>8634.2800000000007</v>
      </c>
      <c r="R118" s="6">
        <v>8438.61</v>
      </c>
      <c r="S118" s="6">
        <v>8555.6</v>
      </c>
      <c r="T118" s="3">
        <v>4684010000</v>
      </c>
      <c r="U118" s="6">
        <v>8555.6</v>
      </c>
      <c r="V118" s="7">
        <f t="shared" si="3"/>
        <v>0.9827798277982781</v>
      </c>
      <c r="W118" s="7">
        <f t="shared" si="4"/>
        <v>0.74376669634906489</v>
      </c>
      <c r="X118" s="7">
        <f t="shared" si="5"/>
        <v>0.94697217060020877</v>
      </c>
    </row>
    <row r="119" spans="1:24">
      <c r="A119" s="4">
        <v>39983</v>
      </c>
      <c r="B119" s="3">
        <v>4649600</v>
      </c>
      <c r="C119" s="5">
        <v>41.16</v>
      </c>
      <c r="D119" s="5">
        <v>41.16</v>
      </c>
      <c r="E119" s="5">
        <v>39.93</v>
      </c>
      <c r="F119" s="5">
        <v>40.06</v>
      </c>
      <c r="G119" s="5">
        <v>39.54</v>
      </c>
      <c r="H119" s="4">
        <v>39983</v>
      </c>
      <c r="I119" s="5">
        <v>34.450000000000003</v>
      </c>
      <c r="J119" s="5">
        <v>34.6</v>
      </c>
      <c r="K119" s="5">
        <v>33.450000000000003</v>
      </c>
      <c r="L119" s="5">
        <v>33.65</v>
      </c>
      <c r="M119" s="3">
        <v>14484700</v>
      </c>
      <c r="N119" s="5">
        <v>32.99</v>
      </c>
      <c r="O119" s="4">
        <v>39983</v>
      </c>
      <c r="P119" s="6">
        <v>8556.9599999999991</v>
      </c>
      <c r="Q119" s="6">
        <v>8665.26</v>
      </c>
      <c r="R119" s="6">
        <v>8476.02</v>
      </c>
      <c r="S119" s="6">
        <v>8539.73</v>
      </c>
      <c r="T119" s="3">
        <v>5713390000</v>
      </c>
      <c r="U119" s="6">
        <v>8539.73</v>
      </c>
      <c r="V119" s="7">
        <f t="shared" si="3"/>
        <v>0.97269372693726941</v>
      </c>
      <c r="W119" s="7">
        <f t="shared" si="4"/>
        <v>0.73441674087266251</v>
      </c>
      <c r="X119" s="7">
        <f t="shared" si="5"/>
        <v>0.945215607840446</v>
      </c>
    </row>
    <row r="120" spans="1:24">
      <c r="A120" s="4">
        <v>39986</v>
      </c>
      <c r="B120" s="3">
        <v>6285900</v>
      </c>
      <c r="C120" s="5">
        <v>39.58</v>
      </c>
      <c r="D120" s="5">
        <v>39.590000000000003</v>
      </c>
      <c r="E120" s="5">
        <v>38.54</v>
      </c>
      <c r="F120" s="5">
        <v>38.93</v>
      </c>
      <c r="G120" s="5">
        <v>38.42</v>
      </c>
      <c r="H120" s="4">
        <v>39986</v>
      </c>
      <c r="I120" s="5">
        <v>33.46</v>
      </c>
      <c r="J120" s="5">
        <v>33.49</v>
      </c>
      <c r="K120" s="5">
        <v>32.01</v>
      </c>
      <c r="L120" s="5">
        <v>32.36</v>
      </c>
      <c r="M120" s="3">
        <v>14197900</v>
      </c>
      <c r="N120" s="5">
        <v>31.73</v>
      </c>
      <c r="O120" s="4">
        <v>39986</v>
      </c>
      <c r="P120" s="6">
        <v>8538.52</v>
      </c>
      <c r="Q120" s="6">
        <v>8538.52</v>
      </c>
      <c r="R120" s="6">
        <v>8306.66</v>
      </c>
      <c r="S120" s="6">
        <v>8339.01</v>
      </c>
      <c r="T120" s="3">
        <v>4903940000</v>
      </c>
      <c r="U120" s="6">
        <v>8339.01</v>
      </c>
      <c r="V120" s="7">
        <f t="shared" si="3"/>
        <v>0.94514145141451422</v>
      </c>
      <c r="W120" s="7">
        <f t="shared" si="4"/>
        <v>0.70636687444345503</v>
      </c>
      <c r="X120" s="7">
        <f t="shared" si="5"/>
        <v>0.92299901822862762</v>
      </c>
    </row>
    <row r="121" spans="1:24">
      <c r="A121" s="4">
        <v>39987</v>
      </c>
      <c r="B121" s="3">
        <v>4428900</v>
      </c>
      <c r="C121" s="5">
        <v>39.14</v>
      </c>
      <c r="D121" s="5">
        <v>39.68</v>
      </c>
      <c r="E121" s="5">
        <v>38.47</v>
      </c>
      <c r="F121" s="5">
        <v>39.25</v>
      </c>
      <c r="G121" s="5">
        <v>38.74</v>
      </c>
      <c r="H121" s="4">
        <v>39987</v>
      </c>
      <c r="I121" s="5">
        <v>32.47</v>
      </c>
      <c r="J121" s="5">
        <v>33.15</v>
      </c>
      <c r="K121" s="5">
        <v>32.14</v>
      </c>
      <c r="L121" s="5">
        <v>33</v>
      </c>
      <c r="M121" s="3">
        <v>10935700</v>
      </c>
      <c r="N121" s="5">
        <v>32.36</v>
      </c>
      <c r="O121" s="4">
        <v>39987</v>
      </c>
      <c r="P121" s="6">
        <v>8340.44</v>
      </c>
      <c r="Q121" s="6">
        <v>8413.2199999999993</v>
      </c>
      <c r="R121" s="6">
        <v>8239.17</v>
      </c>
      <c r="S121" s="6">
        <v>8322.91</v>
      </c>
      <c r="T121" s="3">
        <v>5071020000</v>
      </c>
      <c r="U121" s="6">
        <v>8322.91</v>
      </c>
      <c r="V121" s="7">
        <f t="shared" si="3"/>
        <v>0.95301353013530143</v>
      </c>
      <c r="W121" s="7">
        <f t="shared" si="4"/>
        <v>0.72039180765805877</v>
      </c>
      <c r="X121" s="7">
        <f t="shared" si="5"/>
        <v>0.92121699803756407</v>
      </c>
    </row>
    <row r="122" spans="1:24">
      <c r="A122" s="4">
        <v>39988</v>
      </c>
      <c r="B122" s="3">
        <v>4497200</v>
      </c>
      <c r="C122" s="5">
        <v>39.83</v>
      </c>
      <c r="D122" s="5">
        <v>40.89</v>
      </c>
      <c r="E122" s="5">
        <v>39.69</v>
      </c>
      <c r="F122" s="5">
        <v>39.99</v>
      </c>
      <c r="G122" s="5">
        <v>39.47</v>
      </c>
      <c r="H122" s="4">
        <v>39988</v>
      </c>
      <c r="I122" s="5">
        <v>33.520000000000003</v>
      </c>
      <c r="J122" s="5">
        <v>34.36</v>
      </c>
      <c r="K122" s="5">
        <v>33.130000000000003</v>
      </c>
      <c r="L122" s="5">
        <v>33.4</v>
      </c>
      <c r="M122" s="3">
        <v>10348300</v>
      </c>
      <c r="N122" s="5">
        <v>32.75</v>
      </c>
      <c r="O122" s="4">
        <v>39988</v>
      </c>
      <c r="P122" s="6">
        <v>8323.51</v>
      </c>
      <c r="Q122" s="6">
        <v>8456.83</v>
      </c>
      <c r="R122" s="6">
        <v>8246.2000000000007</v>
      </c>
      <c r="S122" s="6">
        <v>8299.86</v>
      </c>
      <c r="T122" s="3">
        <v>4636720000</v>
      </c>
      <c r="U122" s="6">
        <v>8299.86</v>
      </c>
      <c r="V122" s="7">
        <f t="shared" si="3"/>
        <v>0.97097170971709723</v>
      </c>
      <c r="W122" s="7">
        <f t="shared" si="4"/>
        <v>0.7290739091718611</v>
      </c>
      <c r="X122" s="7">
        <f t="shared" si="5"/>
        <v>0.91866572068327745</v>
      </c>
    </row>
    <row r="123" spans="1:24">
      <c r="A123" s="4">
        <v>39989</v>
      </c>
      <c r="B123" s="3">
        <v>5737300</v>
      </c>
      <c r="C123" s="5">
        <v>40.619999999999997</v>
      </c>
      <c r="D123" s="5">
        <v>42.2</v>
      </c>
      <c r="E123" s="5">
        <v>40.200000000000003</v>
      </c>
      <c r="F123" s="5">
        <v>42.11</v>
      </c>
      <c r="G123" s="5">
        <v>41.56</v>
      </c>
      <c r="H123" s="4">
        <v>39989</v>
      </c>
      <c r="I123" s="5">
        <v>33.92</v>
      </c>
      <c r="J123" s="5">
        <v>34.79</v>
      </c>
      <c r="K123" s="5">
        <v>33.18</v>
      </c>
      <c r="L123" s="5">
        <v>34.49</v>
      </c>
      <c r="M123" s="3">
        <v>11633400</v>
      </c>
      <c r="N123" s="5">
        <v>33.82</v>
      </c>
      <c r="O123" s="4">
        <v>39989</v>
      </c>
      <c r="P123" s="6">
        <v>8299.25</v>
      </c>
      <c r="Q123" s="6">
        <v>8512.6</v>
      </c>
      <c r="R123" s="6">
        <v>8236.07</v>
      </c>
      <c r="S123" s="6">
        <v>8472.4</v>
      </c>
      <c r="T123" s="3">
        <v>4911240000</v>
      </c>
      <c r="U123" s="6">
        <v>8472.4</v>
      </c>
      <c r="V123" s="7">
        <f t="shared" si="3"/>
        <v>1.0223862238622388</v>
      </c>
      <c r="W123" s="7">
        <f t="shared" si="4"/>
        <v>0.75289403383793407</v>
      </c>
      <c r="X123" s="7">
        <f t="shared" si="5"/>
        <v>0.93776322153831504</v>
      </c>
    </row>
    <row r="124" spans="1:24">
      <c r="A124" s="4">
        <v>39990</v>
      </c>
      <c r="B124" s="3">
        <v>7405600</v>
      </c>
      <c r="C124" s="5">
        <v>41.74</v>
      </c>
      <c r="D124" s="5">
        <v>42.39</v>
      </c>
      <c r="E124" s="5">
        <v>41.54</v>
      </c>
      <c r="F124" s="5">
        <v>41.78</v>
      </c>
      <c r="G124" s="5">
        <v>41.51</v>
      </c>
      <c r="H124" s="4">
        <v>39990</v>
      </c>
      <c r="I124" s="5">
        <v>34.54</v>
      </c>
      <c r="J124" s="5">
        <v>35.200000000000003</v>
      </c>
      <c r="K124" s="5">
        <v>34.1</v>
      </c>
      <c r="L124" s="5">
        <v>34.56</v>
      </c>
      <c r="M124" s="3">
        <v>12586700</v>
      </c>
      <c r="N124" s="5">
        <v>33.89</v>
      </c>
      <c r="O124" s="4">
        <v>39990</v>
      </c>
      <c r="P124" s="6">
        <v>8468.5400000000009</v>
      </c>
      <c r="Q124" s="6">
        <v>8509.73</v>
      </c>
      <c r="R124" s="6">
        <v>8364.17</v>
      </c>
      <c r="S124" s="6">
        <v>8438.39</v>
      </c>
      <c r="T124" s="3">
        <v>6076660000</v>
      </c>
      <c r="U124" s="6">
        <v>8438.39</v>
      </c>
      <c r="V124" s="7">
        <f t="shared" si="3"/>
        <v>1.0211562115621156</v>
      </c>
      <c r="W124" s="7">
        <f t="shared" si="4"/>
        <v>0.75445235975066782</v>
      </c>
      <c r="X124" s="7">
        <f t="shared" si="5"/>
        <v>0.93399884224029817</v>
      </c>
    </row>
    <row r="125" spans="1:24">
      <c r="A125" s="4">
        <v>39993</v>
      </c>
      <c r="B125" s="3">
        <v>3001800</v>
      </c>
      <c r="C125" s="5">
        <v>41.92</v>
      </c>
      <c r="D125" s="5">
        <v>42.84</v>
      </c>
      <c r="E125" s="5">
        <v>41.57</v>
      </c>
      <c r="F125" s="5">
        <v>42.15</v>
      </c>
      <c r="G125" s="5">
        <v>41.88</v>
      </c>
      <c r="H125" s="4">
        <v>39993</v>
      </c>
      <c r="I125" s="5">
        <v>34.86</v>
      </c>
      <c r="J125" s="5">
        <v>35.299999999999997</v>
      </c>
      <c r="K125" s="5">
        <v>34.15</v>
      </c>
      <c r="L125" s="5">
        <v>34.74</v>
      </c>
      <c r="M125" s="3">
        <v>6831400</v>
      </c>
      <c r="N125" s="5">
        <v>34.06</v>
      </c>
      <c r="O125" s="4">
        <v>39993</v>
      </c>
      <c r="P125" s="6">
        <v>8440.1299999999992</v>
      </c>
      <c r="Q125" s="6">
        <v>8569.59</v>
      </c>
      <c r="R125" s="6">
        <v>8406.57</v>
      </c>
      <c r="S125" s="6">
        <v>8529.3799999999992</v>
      </c>
      <c r="T125" s="3">
        <v>4211760000</v>
      </c>
      <c r="U125" s="6">
        <v>8529.3799999999992</v>
      </c>
      <c r="V125" s="7">
        <f t="shared" si="3"/>
        <v>1.0302583025830259</v>
      </c>
      <c r="W125" s="7">
        <f t="shared" si="4"/>
        <v>0.75823686553873559</v>
      </c>
      <c r="X125" s="7">
        <f t="shared" si="5"/>
        <v>0.94407002343190516</v>
      </c>
    </row>
    <row r="126" spans="1:24">
      <c r="A126" s="4">
        <v>39994</v>
      </c>
      <c r="B126" s="3">
        <v>7633400</v>
      </c>
      <c r="C126" s="5">
        <v>41.13</v>
      </c>
      <c r="D126" s="5">
        <v>41.66</v>
      </c>
      <c r="E126" s="5">
        <v>39.43</v>
      </c>
      <c r="F126" s="5">
        <v>39.950000000000003</v>
      </c>
      <c r="G126" s="5">
        <v>39.700000000000003</v>
      </c>
      <c r="H126" s="4">
        <v>39994</v>
      </c>
      <c r="I126" s="5">
        <v>34.69</v>
      </c>
      <c r="J126" s="5">
        <v>34.74</v>
      </c>
      <c r="K126" s="5">
        <v>32.99</v>
      </c>
      <c r="L126" s="5">
        <v>33.04</v>
      </c>
      <c r="M126" s="3">
        <v>16878900</v>
      </c>
      <c r="N126" s="5">
        <v>32.4</v>
      </c>
      <c r="O126" s="4">
        <v>39994</v>
      </c>
      <c r="P126" s="6">
        <v>8528.93</v>
      </c>
      <c r="Q126" s="6">
        <v>8584.17</v>
      </c>
      <c r="R126" s="6">
        <v>8369.99</v>
      </c>
      <c r="S126" s="6">
        <v>8447</v>
      </c>
      <c r="T126" s="3">
        <v>4627570000</v>
      </c>
      <c r="U126" s="6">
        <v>8447</v>
      </c>
      <c r="V126" s="7">
        <f t="shared" si="3"/>
        <v>0.97662976629766307</v>
      </c>
      <c r="W126" s="7">
        <f t="shared" si="4"/>
        <v>0.72128227960819224</v>
      </c>
      <c r="X126" s="7">
        <f t="shared" si="5"/>
        <v>0.93495183564682349</v>
      </c>
    </row>
    <row r="127" spans="1:24">
      <c r="A127" s="4">
        <v>39995</v>
      </c>
      <c r="B127" s="3">
        <v>4189600</v>
      </c>
      <c r="C127" s="5">
        <v>40.31</v>
      </c>
      <c r="D127" s="5">
        <v>41.25</v>
      </c>
      <c r="E127" s="5">
        <v>40.25</v>
      </c>
      <c r="F127" s="5">
        <v>40.369999999999997</v>
      </c>
      <c r="G127" s="5">
        <v>40.11</v>
      </c>
      <c r="H127" s="4">
        <v>39995</v>
      </c>
      <c r="I127" s="5">
        <v>33.479999999999997</v>
      </c>
      <c r="J127" s="5">
        <v>34.15</v>
      </c>
      <c r="K127" s="5">
        <v>33.15</v>
      </c>
      <c r="L127" s="5">
        <v>33.19</v>
      </c>
      <c r="M127" s="3">
        <v>11585100</v>
      </c>
      <c r="N127" s="5">
        <v>32.54</v>
      </c>
      <c r="O127" s="4">
        <v>39995</v>
      </c>
      <c r="P127" s="6">
        <v>8447.5300000000007</v>
      </c>
      <c r="Q127" s="6">
        <v>8610.32</v>
      </c>
      <c r="R127" s="6">
        <v>8447</v>
      </c>
      <c r="S127" s="6">
        <v>8504.06</v>
      </c>
      <c r="T127" s="3">
        <v>3919400000</v>
      </c>
      <c r="U127" s="6">
        <v>8504.06</v>
      </c>
      <c r="V127" s="7">
        <f t="shared" si="3"/>
        <v>0.98671586715867166</v>
      </c>
      <c r="W127" s="7">
        <f t="shared" si="4"/>
        <v>0.72439893143365974</v>
      </c>
      <c r="X127" s="7">
        <f t="shared" si="5"/>
        <v>0.94126749229912687</v>
      </c>
    </row>
    <row r="128" spans="1:24">
      <c r="A128" s="4">
        <v>39996</v>
      </c>
      <c r="B128" s="3">
        <v>4160800</v>
      </c>
      <c r="C128" s="5">
        <v>39.61</v>
      </c>
      <c r="D128" s="5">
        <v>39.76</v>
      </c>
      <c r="E128" s="5">
        <v>38.53</v>
      </c>
      <c r="F128" s="5">
        <v>38.53</v>
      </c>
      <c r="G128" s="5">
        <v>38.28</v>
      </c>
      <c r="H128" s="4">
        <v>39996</v>
      </c>
      <c r="I128" s="5">
        <v>32.79</v>
      </c>
      <c r="J128" s="5">
        <v>32.79</v>
      </c>
      <c r="K128" s="5">
        <v>31.74</v>
      </c>
      <c r="L128" s="5">
        <v>31.74</v>
      </c>
      <c r="M128" s="3">
        <v>13560800</v>
      </c>
      <c r="N128" s="5">
        <v>31.12</v>
      </c>
      <c r="O128" s="4">
        <v>39996</v>
      </c>
      <c r="P128" s="6">
        <v>8503</v>
      </c>
      <c r="Q128" s="6">
        <v>8503</v>
      </c>
      <c r="R128" s="6">
        <v>8260.41</v>
      </c>
      <c r="S128" s="6">
        <v>8280.74</v>
      </c>
      <c r="T128" s="3">
        <v>3931000000</v>
      </c>
      <c r="U128" s="6">
        <v>8280.74</v>
      </c>
      <c r="V128" s="7">
        <f t="shared" si="3"/>
        <v>0.94169741697416975</v>
      </c>
      <c r="W128" s="7">
        <f t="shared" si="4"/>
        <v>0.69278717720391803</v>
      </c>
      <c r="X128" s="7">
        <f t="shared" si="5"/>
        <v>0.91654943335078454</v>
      </c>
    </row>
    <row r="129" spans="1:24">
      <c r="A129" s="4">
        <v>40000</v>
      </c>
      <c r="B129" s="3">
        <v>4711900</v>
      </c>
      <c r="C129" s="5">
        <v>38.229999999999997</v>
      </c>
      <c r="D129" s="5">
        <v>38.32</v>
      </c>
      <c r="E129" s="5">
        <v>37.119999999999997</v>
      </c>
      <c r="F129" s="5">
        <v>38.020000000000003</v>
      </c>
      <c r="G129" s="5">
        <v>37.78</v>
      </c>
      <c r="H129" s="4">
        <v>40000</v>
      </c>
      <c r="I129" s="5">
        <v>31.57</v>
      </c>
      <c r="J129" s="5">
        <v>31.83</v>
      </c>
      <c r="K129" s="5">
        <v>30.96</v>
      </c>
      <c r="L129" s="5">
        <v>31.7</v>
      </c>
      <c r="M129" s="3">
        <v>10887100</v>
      </c>
      <c r="N129" s="5">
        <v>31.08</v>
      </c>
      <c r="O129" s="4">
        <v>40000</v>
      </c>
      <c r="P129" s="6">
        <v>8279.2999999999993</v>
      </c>
      <c r="Q129" s="6">
        <v>8364.02</v>
      </c>
      <c r="R129" s="6">
        <v>8156.49</v>
      </c>
      <c r="S129" s="6">
        <v>8324.8700000000008</v>
      </c>
      <c r="T129" s="3">
        <v>4712580000</v>
      </c>
      <c r="U129" s="6">
        <v>8324.8700000000008</v>
      </c>
      <c r="V129" s="7">
        <f t="shared" si="3"/>
        <v>0.9293972939729398</v>
      </c>
      <c r="W129" s="7">
        <f t="shared" si="4"/>
        <v>0.69189670525378444</v>
      </c>
      <c r="X129" s="7">
        <f t="shared" si="5"/>
        <v>0.92143393962604148</v>
      </c>
    </row>
    <row r="130" spans="1:24">
      <c r="A130" s="4">
        <v>40001</v>
      </c>
      <c r="B130" s="3">
        <v>4534800</v>
      </c>
      <c r="C130" s="5">
        <v>37.9</v>
      </c>
      <c r="D130" s="5">
        <v>38.11</v>
      </c>
      <c r="E130" s="5">
        <v>35.950000000000003</v>
      </c>
      <c r="F130" s="5">
        <v>35.979999999999997</v>
      </c>
      <c r="G130" s="5">
        <v>35.75</v>
      </c>
      <c r="H130" s="4">
        <v>40001</v>
      </c>
      <c r="I130" s="5">
        <v>31.62</v>
      </c>
      <c r="J130" s="5">
        <v>31.77</v>
      </c>
      <c r="K130" s="5">
        <v>30.24</v>
      </c>
      <c r="L130" s="5">
        <v>30.29</v>
      </c>
      <c r="M130" s="3">
        <v>14612100</v>
      </c>
      <c r="N130" s="5">
        <v>29.7</v>
      </c>
      <c r="O130" s="4">
        <v>40001</v>
      </c>
      <c r="P130" s="6">
        <v>8324.9500000000007</v>
      </c>
      <c r="Q130" s="6">
        <v>8355.48</v>
      </c>
      <c r="R130" s="6">
        <v>8138.51</v>
      </c>
      <c r="S130" s="6">
        <v>8163.6</v>
      </c>
      <c r="T130" s="3">
        <v>4673300000</v>
      </c>
      <c r="U130" s="6">
        <v>8163.6</v>
      </c>
      <c r="V130" s="7">
        <f t="shared" si="3"/>
        <v>0.87945879458794596</v>
      </c>
      <c r="W130" s="7">
        <f t="shared" si="4"/>
        <v>0.66117542297417631</v>
      </c>
      <c r="X130" s="7">
        <f t="shared" si="5"/>
        <v>0.9035838529047483</v>
      </c>
    </row>
    <row r="131" spans="1:24">
      <c r="A131" s="4">
        <v>40002</v>
      </c>
      <c r="B131" s="3">
        <v>7314900</v>
      </c>
      <c r="C131" s="5">
        <v>36.229999999999997</v>
      </c>
      <c r="D131" s="5">
        <v>36.29</v>
      </c>
      <c r="E131" s="5">
        <v>35.15</v>
      </c>
      <c r="F131" s="5">
        <v>35.840000000000003</v>
      </c>
      <c r="G131" s="5">
        <v>35.61</v>
      </c>
      <c r="H131" s="4">
        <v>40002</v>
      </c>
      <c r="I131" s="5">
        <v>30.49</v>
      </c>
      <c r="J131" s="5">
        <v>30.71</v>
      </c>
      <c r="K131" s="5">
        <v>30.01</v>
      </c>
      <c r="L131" s="5">
        <v>30.58</v>
      </c>
      <c r="M131" s="3">
        <v>15867800</v>
      </c>
      <c r="N131" s="5">
        <v>29.98</v>
      </c>
      <c r="O131" s="4">
        <v>40002</v>
      </c>
      <c r="P131" s="6">
        <v>8157.02</v>
      </c>
      <c r="Q131" s="6">
        <v>8259.0499999999993</v>
      </c>
      <c r="R131" s="6">
        <v>8057.94</v>
      </c>
      <c r="S131" s="6">
        <v>8178.41</v>
      </c>
      <c r="T131" s="3">
        <v>5721780000</v>
      </c>
      <c r="U131" s="6">
        <v>8178.41</v>
      </c>
      <c r="V131" s="7">
        <f t="shared" si="3"/>
        <v>0.87601476014760149</v>
      </c>
      <c r="W131" s="7">
        <f t="shared" si="4"/>
        <v>0.6674087266251113</v>
      </c>
      <c r="X131" s="7">
        <f t="shared" si="5"/>
        <v>0.90522309011155877</v>
      </c>
    </row>
    <row r="132" spans="1:24">
      <c r="A132" s="4">
        <v>40003</v>
      </c>
      <c r="B132" s="3">
        <v>5792000</v>
      </c>
      <c r="C132" s="5">
        <v>36.340000000000003</v>
      </c>
      <c r="D132" s="5">
        <v>36.590000000000003</v>
      </c>
      <c r="E132" s="5">
        <v>35.549999999999997</v>
      </c>
      <c r="F132" s="5">
        <v>35.67</v>
      </c>
      <c r="G132" s="5">
        <v>35.44</v>
      </c>
      <c r="H132" s="4">
        <v>40003</v>
      </c>
      <c r="I132" s="5">
        <v>31.15</v>
      </c>
      <c r="J132" s="5">
        <v>31.34</v>
      </c>
      <c r="K132" s="5">
        <v>30.58</v>
      </c>
      <c r="L132" s="5">
        <v>30.65</v>
      </c>
      <c r="M132" s="3">
        <v>10181900</v>
      </c>
      <c r="N132" s="5">
        <v>30.05</v>
      </c>
      <c r="O132" s="4">
        <v>40003</v>
      </c>
      <c r="P132" s="6">
        <v>8179.01</v>
      </c>
      <c r="Q132" s="6">
        <v>8273.48</v>
      </c>
      <c r="R132" s="6">
        <v>8117.27</v>
      </c>
      <c r="S132" s="6">
        <v>8183.17</v>
      </c>
      <c r="T132" s="3">
        <v>4347170000</v>
      </c>
      <c r="U132" s="6">
        <v>8183.17</v>
      </c>
      <c r="V132" s="7">
        <f t="shared" ref="V132:V195" si="6">G132/G$3</f>
        <v>0.87183271832718323</v>
      </c>
      <c r="W132" s="7">
        <f t="shared" ref="W132:W195" si="7">N132/N$3</f>
        <v>0.66896705253784505</v>
      </c>
      <c r="X132" s="7">
        <f t="shared" ref="X132:X195" si="8">U132/U$3</f>
        <v>0.90574994825500377</v>
      </c>
    </row>
    <row r="133" spans="1:24">
      <c r="A133" s="4">
        <v>40004</v>
      </c>
      <c r="B133" s="3">
        <v>4776300</v>
      </c>
      <c r="C133" s="5">
        <v>35.31</v>
      </c>
      <c r="D133" s="5">
        <v>35.93</v>
      </c>
      <c r="E133" s="5">
        <v>34.9</v>
      </c>
      <c r="F133" s="5">
        <v>35.31</v>
      </c>
      <c r="G133" s="5">
        <v>35.08</v>
      </c>
      <c r="H133" s="4">
        <v>40004</v>
      </c>
      <c r="I133" s="5">
        <v>30.4</v>
      </c>
      <c r="J133" s="5">
        <v>30.65</v>
      </c>
      <c r="K133" s="5">
        <v>30.03</v>
      </c>
      <c r="L133" s="5">
        <v>30.53</v>
      </c>
      <c r="M133" s="3">
        <v>10456100</v>
      </c>
      <c r="N133" s="5">
        <v>29.93</v>
      </c>
      <c r="O133" s="4">
        <v>40004</v>
      </c>
      <c r="P133" s="6">
        <v>8182.49</v>
      </c>
      <c r="Q133" s="6">
        <v>8216.65</v>
      </c>
      <c r="R133" s="6">
        <v>8057.57</v>
      </c>
      <c r="S133" s="6">
        <v>8146.52</v>
      </c>
      <c r="T133" s="3">
        <v>3912080000</v>
      </c>
      <c r="U133" s="6">
        <v>8146.52</v>
      </c>
      <c r="V133" s="7">
        <f t="shared" si="6"/>
        <v>0.86297662976629763</v>
      </c>
      <c r="W133" s="7">
        <f t="shared" si="7"/>
        <v>0.66629563668744429</v>
      </c>
      <c r="X133" s="7">
        <f t="shared" si="8"/>
        <v>0.90169336191944605</v>
      </c>
    </row>
    <row r="134" spans="1:24">
      <c r="A134" s="4">
        <v>40007</v>
      </c>
      <c r="B134" s="3">
        <v>4264800</v>
      </c>
      <c r="C134" s="5">
        <v>35.369999999999997</v>
      </c>
      <c r="D134" s="5">
        <v>36.619999999999997</v>
      </c>
      <c r="E134" s="5">
        <v>34.96</v>
      </c>
      <c r="F134" s="5">
        <v>36.590000000000003</v>
      </c>
      <c r="G134" s="5">
        <v>36.36</v>
      </c>
      <c r="H134" s="4">
        <v>40007</v>
      </c>
      <c r="I134" s="5">
        <v>30.81</v>
      </c>
      <c r="J134" s="5">
        <v>31.8</v>
      </c>
      <c r="K134" s="5">
        <v>30.25</v>
      </c>
      <c r="L134" s="5">
        <v>31.8</v>
      </c>
      <c r="M134" s="3">
        <v>11100500</v>
      </c>
      <c r="N134" s="5">
        <v>31.18</v>
      </c>
      <c r="O134" s="4">
        <v>40007</v>
      </c>
      <c r="P134" s="6">
        <v>8146.82</v>
      </c>
      <c r="Q134" s="6">
        <v>8348.08</v>
      </c>
      <c r="R134" s="6">
        <v>8106.16</v>
      </c>
      <c r="S134" s="6">
        <v>8331.68</v>
      </c>
      <c r="T134" s="3">
        <v>4499440000</v>
      </c>
      <c r="U134" s="6">
        <v>8331.68</v>
      </c>
      <c r="V134" s="7">
        <f t="shared" si="6"/>
        <v>0.89446494464944648</v>
      </c>
      <c r="W134" s="7">
        <f t="shared" si="7"/>
        <v>0.69412288512911835</v>
      </c>
      <c r="X134" s="7">
        <f t="shared" si="8"/>
        <v>0.92218770096151614</v>
      </c>
    </row>
    <row r="135" spans="1:24">
      <c r="A135" s="4">
        <v>40008</v>
      </c>
      <c r="B135" s="3">
        <v>3566000</v>
      </c>
      <c r="C135" s="5">
        <v>36.74</v>
      </c>
      <c r="D135" s="5">
        <v>36.92</v>
      </c>
      <c r="E135" s="5">
        <v>35.78</v>
      </c>
      <c r="F135" s="5">
        <v>36.880000000000003</v>
      </c>
      <c r="G135" s="5">
        <v>36.64</v>
      </c>
      <c r="H135" s="4">
        <v>40008</v>
      </c>
      <c r="I135" s="5">
        <v>31.5</v>
      </c>
      <c r="J135" s="5">
        <v>31.96</v>
      </c>
      <c r="K135" s="5">
        <v>31.22</v>
      </c>
      <c r="L135" s="5">
        <v>31.93</v>
      </c>
      <c r="M135" s="3">
        <v>10124900</v>
      </c>
      <c r="N135" s="5">
        <v>31.31</v>
      </c>
      <c r="O135" s="4">
        <v>40008</v>
      </c>
      <c r="P135" s="6">
        <v>8331.3700000000008</v>
      </c>
      <c r="Q135" s="6">
        <v>8407.48</v>
      </c>
      <c r="R135" s="6">
        <v>8255.27</v>
      </c>
      <c r="S135" s="6">
        <v>8359.49</v>
      </c>
      <c r="T135" s="3">
        <v>4149030000</v>
      </c>
      <c r="U135" s="6">
        <v>8359.49</v>
      </c>
      <c r="V135" s="7">
        <f t="shared" si="6"/>
        <v>0.90135301353013531</v>
      </c>
      <c r="W135" s="7">
        <f t="shared" si="7"/>
        <v>0.69701691896705253</v>
      </c>
      <c r="X135" s="7">
        <f t="shared" si="8"/>
        <v>0.92526583645924754</v>
      </c>
    </row>
    <row r="136" spans="1:24">
      <c r="A136" s="4">
        <v>40009</v>
      </c>
      <c r="B136" s="3">
        <v>4597200</v>
      </c>
      <c r="C136" s="5">
        <v>37.49</v>
      </c>
      <c r="D136" s="5">
        <v>38.74</v>
      </c>
      <c r="E136" s="5">
        <v>37.409999999999997</v>
      </c>
      <c r="F136" s="5">
        <v>38.67</v>
      </c>
      <c r="G136" s="5">
        <v>38.42</v>
      </c>
      <c r="H136" s="4">
        <v>40009</v>
      </c>
      <c r="I136" s="5">
        <v>32.39</v>
      </c>
      <c r="J136" s="5">
        <v>33.97</v>
      </c>
      <c r="K136" s="5">
        <v>32.39</v>
      </c>
      <c r="L136" s="5">
        <v>33.840000000000003</v>
      </c>
      <c r="M136" s="3">
        <v>18065800</v>
      </c>
      <c r="N136" s="5">
        <v>33.18</v>
      </c>
      <c r="O136" s="4">
        <v>40009</v>
      </c>
      <c r="P136" s="6">
        <v>8363.9500000000007</v>
      </c>
      <c r="Q136" s="6">
        <v>8643.0400000000009</v>
      </c>
      <c r="R136" s="6">
        <v>8363.9500000000007</v>
      </c>
      <c r="S136" s="6">
        <v>8616.2099999999991</v>
      </c>
      <c r="T136" s="3">
        <v>5238830000</v>
      </c>
      <c r="U136" s="6">
        <v>8616.2099999999991</v>
      </c>
      <c r="V136" s="7">
        <f t="shared" si="6"/>
        <v>0.94514145141451422</v>
      </c>
      <c r="W136" s="7">
        <f t="shared" si="7"/>
        <v>0.73864648263579691</v>
      </c>
      <c r="X136" s="7">
        <f t="shared" si="8"/>
        <v>0.95368075717041745</v>
      </c>
    </row>
    <row r="137" spans="1:24">
      <c r="A137" s="4">
        <v>40010</v>
      </c>
      <c r="B137" s="3">
        <v>3868200</v>
      </c>
      <c r="C137" s="5">
        <v>38.58</v>
      </c>
      <c r="D137" s="5">
        <v>39.17</v>
      </c>
      <c r="E137" s="5">
        <v>38.1</v>
      </c>
      <c r="F137" s="5">
        <v>39</v>
      </c>
      <c r="G137" s="5">
        <v>38.75</v>
      </c>
      <c r="H137" s="4">
        <v>40010</v>
      </c>
      <c r="I137" s="5">
        <v>33.6</v>
      </c>
      <c r="J137" s="5">
        <v>34.26</v>
      </c>
      <c r="K137" s="5">
        <v>33.14</v>
      </c>
      <c r="L137" s="5">
        <v>34.15</v>
      </c>
      <c r="M137" s="3">
        <v>10224700</v>
      </c>
      <c r="N137" s="5">
        <v>33.9</v>
      </c>
      <c r="O137" s="4">
        <v>40010</v>
      </c>
      <c r="P137" s="6">
        <v>8612.66</v>
      </c>
      <c r="Q137" s="6">
        <v>8750.2800000000007</v>
      </c>
      <c r="R137" s="6">
        <v>8543.9699999999993</v>
      </c>
      <c r="S137" s="6">
        <v>8711.82</v>
      </c>
      <c r="T137" s="3">
        <v>4898640000</v>
      </c>
      <c r="U137" s="6">
        <v>8711.82</v>
      </c>
      <c r="V137" s="7">
        <f t="shared" si="6"/>
        <v>0.95325953259532603</v>
      </c>
      <c r="W137" s="7">
        <f t="shared" si="7"/>
        <v>0.75467497773820114</v>
      </c>
      <c r="X137" s="7">
        <f t="shared" si="8"/>
        <v>0.96426330067772104</v>
      </c>
    </row>
    <row r="138" spans="1:24">
      <c r="A138" s="4">
        <v>40011</v>
      </c>
      <c r="B138" s="3">
        <v>4121600</v>
      </c>
      <c r="C138" s="5">
        <v>38.81</v>
      </c>
      <c r="D138" s="5">
        <v>38.97</v>
      </c>
      <c r="E138" s="5">
        <v>38.130000000000003</v>
      </c>
      <c r="F138" s="5">
        <v>38.380000000000003</v>
      </c>
      <c r="G138" s="5">
        <v>38.14</v>
      </c>
      <c r="H138" s="4">
        <v>40011</v>
      </c>
      <c r="I138" s="5">
        <v>33.979999999999997</v>
      </c>
      <c r="J138" s="5">
        <v>34.299999999999997</v>
      </c>
      <c r="K138" s="5">
        <v>33.79</v>
      </c>
      <c r="L138" s="5">
        <v>33.99</v>
      </c>
      <c r="M138" s="3">
        <v>8814500</v>
      </c>
      <c r="N138" s="5">
        <v>33.75</v>
      </c>
      <c r="O138" s="4">
        <v>40011</v>
      </c>
      <c r="P138" s="6">
        <v>8711.89</v>
      </c>
      <c r="Q138" s="6">
        <v>8797.9699999999993</v>
      </c>
      <c r="R138" s="6">
        <v>8638.81</v>
      </c>
      <c r="S138" s="6">
        <v>8743.94</v>
      </c>
      <c r="T138" s="3">
        <v>5141380000</v>
      </c>
      <c r="U138" s="6">
        <v>8743.94</v>
      </c>
      <c r="V138" s="7">
        <f t="shared" si="6"/>
        <v>0.9382533825338254</v>
      </c>
      <c r="W138" s="7">
        <f t="shared" si="7"/>
        <v>0.75133570792520032</v>
      </c>
      <c r="X138" s="7">
        <f t="shared" si="8"/>
        <v>0.96781848630113487</v>
      </c>
    </row>
    <row r="139" spans="1:24">
      <c r="A139" s="4">
        <v>40014</v>
      </c>
      <c r="B139" s="3">
        <v>4789200</v>
      </c>
      <c r="C139" s="5">
        <v>38.950000000000003</v>
      </c>
      <c r="D139" s="5">
        <v>39.83</v>
      </c>
      <c r="E139" s="5">
        <v>38.5</v>
      </c>
      <c r="F139" s="5">
        <v>39.79</v>
      </c>
      <c r="G139" s="5">
        <v>39.54</v>
      </c>
      <c r="H139" s="4">
        <v>40014</v>
      </c>
      <c r="I139" s="5">
        <v>35.32</v>
      </c>
      <c r="J139" s="5">
        <v>36.75</v>
      </c>
      <c r="K139" s="5">
        <v>35.25</v>
      </c>
      <c r="L139" s="5">
        <v>36.65</v>
      </c>
      <c r="M139" s="3">
        <v>21979800</v>
      </c>
      <c r="N139" s="5">
        <v>36.39</v>
      </c>
      <c r="O139" s="4">
        <v>40014</v>
      </c>
      <c r="P139" s="6">
        <v>8746.0499999999993</v>
      </c>
      <c r="Q139" s="6">
        <v>8884.43</v>
      </c>
      <c r="R139" s="6">
        <v>8717.26</v>
      </c>
      <c r="S139" s="6">
        <v>8848.15</v>
      </c>
      <c r="T139" s="3">
        <v>4853150000</v>
      </c>
      <c r="U139" s="6">
        <v>8848.15</v>
      </c>
      <c r="V139" s="7">
        <f t="shared" si="6"/>
        <v>0.97269372693726941</v>
      </c>
      <c r="W139" s="7">
        <f t="shared" si="7"/>
        <v>0.81010685663401605</v>
      </c>
      <c r="X139" s="7">
        <f t="shared" si="8"/>
        <v>0.97935291637012434</v>
      </c>
    </row>
    <row r="140" spans="1:24">
      <c r="A140" s="4">
        <v>40015</v>
      </c>
      <c r="B140" s="3">
        <v>7082300</v>
      </c>
      <c r="C140" s="5">
        <v>41.65</v>
      </c>
      <c r="D140" s="5">
        <v>42.25</v>
      </c>
      <c r="E140" s="5">
        <v>40.04</v>
      </c>
      <c r="F140" s="5">
        <v>40.54</v>
      </c>
      <c r="G140" s="5">
        <v>40.28</v>
      </c>
      <c r="H140" s="4">
        <v>40015</v>
      </c>
      <c r="I140" s="5">
        <v>40.81</v>
      </c>
      <c r="J140" s="5">
        <v>41.45</v>
      </c>
      <c r="K140" s="5">
        <v>38.04</v>
      </c>
      <c r="L140" s="5">
        <v>39.46</v>
      </c>
      <c r="M140" s="3">
        <v>62789300</v>
      </c>
      <c r="N140" s="5">
        <v>39.18</v>
      </c>
      <c r="O140" s="4">
        <v>40015</v>
      </c>
      <c r="P140" s="6">
        <v>8848.15</v>
      </c>
      <c r="Q140" s="6">
        <v>8991.07</v>
      </c>
      <c r="R140" s="6">
        <v>8780.82</v>
      </c>
      <c r="S140" s="6">
        <v>8915.94</v>
      </c>
      <c r="T140" s="3">
        <v>5309300000</v>
      </c>
      <c r="U140" s="6">
        <v>8915.94</v>
      </c>
      <c r="V140" s="7">
        <f t="shared" si="6"/>
        <v>0.9908979089790898</v>
      </c>
      <c r="W140" s="7">
        <f t="shared" si="7"/>
        <v>0.87221727515583258</v>
      </c>
      <c r="X140" s="7">
        <f t="shared" si="8"/>
        <v>0.98685621753485731</v>
      </c>
    </row>
    <row r="141" spans="1:24">
      <c r="A141" s="4">
        <v>40016</v>
      </c>
      <c r="B141" s="3">
        <v>3921000</v>
      </c>
      <c r="C141" s="5">
        <v>39.93</v>
      </c>
      <c r="D141" s="5">
        <v>40.9</v>
      </c>
      <c r="E141" s="5">
        <v>39.81</v>
      </c>
      <c r="F141" s="5">
        <v>40.17</v>
      </c>
      <c r="G141" s="5">
        <v>39.909999999999997</v>
      </c>
      <c r="H141" s="4">
        <v>40016</v>
      </c>
      <c r="I141" s="5">
        <v>38.47</v>
      </c>
      <c r="J141" s="5">
        <v>39.39</v>
      </c>
      <c r="K141" s="5">
        <v>38.1</v>
      </c>
      <c r="L141" s="5">
        <v>38.659999999999997</v>
      </c>
      <c r="M141" s="3">
        <v>16656500</v>
      </c>
      <c r="N141" s="5">
        <v>38.380000000000003</v>
      </c>
      <c r="O141" s="4">
        <v>40016</v>
      </c>
      <c r="P141" s="6">
        <v>8912.39</v>
      </c>
      <c r="Q141" s="6">
        <v>8993.48</v>
      </c>
      <c r="R141" s="6">
        <v>8802.1299999999992</v>
      </c>
      <c r="S141" s="6">
        <v>8881.26</v>
      </c>
      <c r="T141" s="3">
        <v>4634100000</v>
      </c>
      <c r="U141" s="6">
        <v>8881.26</v>
      </c>
      <c r="V141" s="7">
        <f t="shared" si="6"/>
        <v>0.9817958179581795</v>
      </c>
      <c r="W141" s="7">
        <f t="shared" si="7"/>
        <v>0.85440783615316118</v>
      </c>
      <c r="X141" s="7">
        <f t="shared" si="8"/>
        <v>0.98301767963261599</v>
      </c>
    </row>
    <row r="142" spans="1:24">
      <c r="A142" s="4">
        <v>40017</v>
      </c>
      <c r="B142" s="3">
        <v>5362300</v>
      </c>
      <c r="C142" s="5">
        <v>40.119999999999997</v>
      </c>
      <c r="D142" s="5">
        <v>42.39</v>
      </c>
      <c r="E142" s="5">
        <v>40</v>
      </c>
      <c r="F142" s="5">
        <v>42.1</v>
      </c>
      <c r="G142" s="5">
        <v>41.83</v>
      </c>
      <c r="H142" s="4">
        <v>40017</v>
      </c>
      <c r="I142" s="5">
        <v>38.76</v>
      </c>
      <c r="J142" s="5">
        <v>41.5</v>
      </c>
      <c r="K142" s="5">
        <v>38.6</v>
      </c>
      <c r="L142" s="5">
        <v>41.26</v>
      </c>
      <c r="M142" s="3">
        <v>19367900</v>
      </c>
      <c r="N142" s="5">
        <v>40.96</v>
      </c>
      <c r="O142" s="4">
        <v>40017</v>
      </c>
      <c r="P142" s="6">
        <v>8882.31</v>
      </c>
      <c r="Q142" s="6">
        <v>9143.0499999999993</v>
      </c>
      <c r="R142" s="6">
        <v>8837.9500000000007</v>
      </c>
      <c r="S142" s="6">
        <v>9069.2900000000009</v>
      </c>
      <c r="T142" s="3">
        <v>5761650000</v>
      </c>
      <c r="U142" s="6">
        <v>9069.2900000000009</v>
      </c>
      <c r="V142" s="7">
        <f t="shared" si="6"/>
        <v>1.0290282902829029</v>
      </c>
      <c r="W142" s="7">
        <f t="shared" si="7"/>
        <v>0.91184327693677647</v>
      </c>
      <c r="X142" s="7">
        <f t="shared" si="8"/>
        <v>1.0038296831435278</v>
      </c>
    </row>
    <row r="143" spans="1:24">
      <c r="A143" s="4">
        <v>40018</v>
      </c>
      <c r="B143" s="3">
        <v>4293800</v>
      </c>
      <c r="C143" s="5">
        <v>41.85</v>
      </c>
      <c r="D143" s="5">
        <v>42.48</v>
      </c>
      <c r="E143" s="5">
        <v>40.9</v>
      </c>
      <c r="F143" s="5">
        <v>42.36</v>
      </c>
      <c r="G143" s="5">
        <v>42.09</v>
      </c>
      <c r="H143" s="4">
        <v>40018</v>
      </c>
      <c r="I143" s="5">
        <v>40.93</v>
      </c>
      <c r="J143" s="5">
        <v>42.08</v>
      </c>
      <c r="K143" s="5">
        <v>40.25</v>
      </c>
      <c r="L143" s="5">
        <v>42</v>
      </c>
      <c r="M143" s="3">
        <v>17007900</v>
      </c>
      <c r="N143" s="5">
        <v>41.7</v>
      </c>
      <c r="O143" s="4">
        <v>40018</v>
      </c>
      <c r="P143" s="6">
        <v>9066.11</v>
      </c>
      <c r="Q143" s="6">
        <v>9144.48</v>
      </c>
      <c r="R143" s="6">
        <v>8955.77</v>
      </c>
      <c r="S143" s="6">
        <v>9093.24</v>
      </c>
      <c r="T143" s="3">
        <v>4458300000</v>
      </c>
      <c r="U143" s="6">
        <v>9093.24</v>
      </c>
      <c r="V143" s="7">
        <f t="shared" si="6"/>
        <v>1.0354243542435426</v>
      </c>
      <c r="W143" s="7">
        <f t="shared" si="7"/>
        <v>0.92831700801424755</v>
      </c>
      <c r="X143" s="7">
        <f t="shared" si="8"/>
        <v>1.0064805765333398</v>
      </c>
    </row>
    <row r="144" spans="1:24">
      <c r="A144" s="4">
        <v>40021</v>
      </c>
      <c r="B144" s="3">
        <v>2597700</v>
      </c>
      <c r="C144" s="5">
        <v>42.36</v>
      </c>
      <c r="D144" s="5">
        <v>42.75</v>
      </c>
      <c r="E144" s="5">
        <v>41.82</v>
      </c>
      <c r="F144" s="5">
        <v>42.72</v>
      </c>
      <c r="G144" s="5">
        <v>42.45</v>
      </c>
      <c r="H144" s="4">
        <v>40021</v>
      </c>
      <c r="I144" s="5">
        <v>41.85</v>
      </c>
      <c r="J144" s="5">
        <v>42.99</v>
      </c>
      <c r="K144" s="5">
        <v>41.55</v>
      </c>
      <c r="L144" s="5">
        <v>42.86</v>
      </c>
      <c r="M144" s="3">
        <v>14323100</v>
      </c>
      <c r="N144" s="5">
        <v>42.55</v>
      </c>
      <c r="O144" s="4">
        <v>40021</v>
      </c>
      <c r="P144" s="6">
        <v>9093.09</v>
      </c>
      <c r="Q144" s="6">
        <v>9154.23</v>
      </c>
      <c r="R144" s="6">
        <v>8996.58</v>
      </c>
      <c r="S144" s="6">
        <v>9108.51</v>
      </c>
      <c r="T144" s="3">
        <v>4631290000</v>
      </c>
      <c r="U144" s="6">
        <v>9108.51</v>
      </c>
      <c r="V144" s="7">
        <f t="shared" si="6"/>
        <v>1.0442804428044281</v>
      </c>
      <c r="W144" s="7">
        <f t="shared" si="7"/>
        <v>0.94723953695458585</v>
      </c>
      <c r="X144" s="7">
        <f t="shared" si="8"/>
        <v>1.0081707286027521</v>
      </c>
    </row>
    <row r="145" spans="1:24">
      <c r="A145" s="4">
        <v>40022</v>
      </c>
      <c r="B145" s="3">
        <v>3547000</v>
      </c>
      <c r="C145" s="5">
        <v>42.13</v>
      </c>
      <c r="D145" s="5">
        <v>42.37</v>
      </c>
      <c r="E145" s="5">
        <v>41.25</v>
      </c>
      <c r="F145" s="5">
        <v>42.14</v>
      </c>
      <c r="G145" s="5">
        <v>41.87</v>
      </c>
      <c r="H145" s="4">
        <v>40022</v>
      </c>
      <c r="I145" s="5">
        <v>42.34</v>
      </c>
      <c r="J145" s="5">
        <v>43.58</v>
      </c>
      <c r="K145" s="5">
        <v>41.9</v>
      </c>
      <c r="L145" s="5">
        <v>42.9</v>
      </c>
      <c r="M145" s="3">
        <v>16693600</v>
      </c>
      <c r="N145" s="5">
        <v>42.59</v>
      </c>
      <c r="O145" s="4">
        <v>40022</v>
      </c>
      <c r="P145" s="6">
        <v>9106.92</v>
      </c>
      <c r="Q145" s="6">
        <v>9154.76</v>
      </c>
      <c r="R145" s="6">
        <v>8980.0300000000007</v>
      </c>
      <c r="S145" s="6">
        <v>9096.7199999999993</v>
      </c>
      <c r="T145" s="3">
        <v>5490350000</v>
      </c>
      <c r="U145" s="6">
        <v>9096.7199999999993</v>
      </c>
      <c r="V145" s="7">
        <f t="shared" si="6"/>
        <v>1.0300123001230013</v>
      </c>
      <c r="W145" s="7">
        <f t="shared" si="7"/>
        <v>0.94813000890471955</v>
      </c>
      <c r="X145" s="7">
        <f t="shared" si="8"/>
        <v>1.0068657585373708</v>
      </c>
    </row>
    <row r="146" spans="1:24">
      <c r="A146" s="4">
        <v>40023</v>
      </c>
      <c r="B146" s="3">
        <v>3235100</v>
      </c>
      <c r="C146" s="5">
        <v>41.64</v>
      </c>
      <c r="D146" s="5">
        <v>41.64</v>
      </c>
      <c r="E146" s="5">
        <v>40.729999999999997</v>
      </c>
      <c r="F146" s="5">
        <v>41.18</v>
      </c>
      <c r="G146" s="5">
        <v>40.92</v>
      </c>
      <c r="H146" s="4">
        <v>40023</v>
      </c>
      <c r="I146" s="5">
        <v>42.54</v>
      </c>
      <c r="J146" s="5">
        <v>42.55</v>
      </c>
      <c r="K146" s="5">
        <v>41.3</v>
      </c>
      <c r="L146" s="5">
        <v>41.83</v>
      </c>
      <c r="M146" s="3">
        <v>12387200</v>
      </c>
      <c r="N146" s="5">
        <v>41.53</v>
      </c>
      <c r="O146" s="4">
        <v>40023</v>
      </c>
      <c r="P146" s="6">
        <v>9092.34</v>
      </c>
      <c r="Q146" s="6">
        <v>9141.23</v>
      </c>
      <c r="R146" s="6">
        <v>8967.26</v>
      </c>
      <c r="S146" s="6">
        <v>9070.7199999999993</v>
      </c>
      <c r="T146" s="3">
        <v>5178770000</v>
      </c>
      <c r="U146" s="6">
        <v>9070.7199999999993</v>
      </c>
      <c r="V146" s="7">
        <f t="shared" si="6"/>
        <v>1.0066420664206643</v>
      </c>
      <c r="W146" s="7">
        <f t="shared" si="7"/>
        <v>0.92453250222617989</v>
      </c>
      <c r="X146" s="7">
        <f t="shared" si="8"/>
        <v>1.003987961955529</v>
      </c>
    </row>
    <row r="147" spans="1:24">
      <c r="A147" s="4">
        <v>40024</v>
      </c>
      <c r="B147" s="3">
        <v>5202400</v>
      </c>
      <c r="C147" s="5">
        <v>42.08</v>
      </c>
      <c r="D147" s="5">
        <v>43.3</v>
      </c>
      <c r="E147" s="5">
        <v>41.89</v>
      </c>
      <c r="F147" s="5">
        <v>42.87</v>
      </c>
      <c r="G147" s="5">
        <v>42.6</v>
      </c>
      <c r="H147" s="4">
        <v>40024</v>
      </c>
      <c r="I147" s="5">
        <v>42.65</v>
      </c>
      <c r="J147" s="5">
        <v>43.87</v>
      </c>
      <c r="K147" s="5">
        <v>42.61</v>
      </c>
      <c r="L147" s="5">
        <v>43.41</v>
      </c>
      <c r="M147" s="3">
        <v>14918100</v>
      </c>
      <c r="N147" s="5">
        <v>43.1</v>
      </c>
      <c r="O147" s="4">
        <v>40024</v>
      </c>
      <c r="P147" s="6">
        <v>9072.84</v>
      </c>
      <c r="Q147" s="6">
        <v>9298.1299999999992</v>
      </c>
      <c r="R147" s="6">
        <v>9072.84</v>
      </c>
      <c r="S147" s="6">
        <v>9154.4599999999991</v>
      </c>
      <c r="T147" s="3">
        <v>6035180000</v>
      </c>
      <c r="U147" s="6">
        <v>9154.4599999999991</v>
      </c>
      <c r="V147" s="7">
        <f t="shared" si="6"/>
        <v>1.0479704797047971</v>
      </c>
      <c r="W147" s="7">
        <f t="shared" si="7"/>
        <v>0.95948352626892253</v>
      </c>
      <c r="X147" s="7">
        <f t="shared" si="8"/>
        <v>1.013256680638738</v>
      </c>
    </row>
    <row r="148" spans="1:24">
      <c r="A148" s="4">
        <v>40025</v>
      </c>
      <c r="B148" s="3">
        <v>5381700</v>
      </c>
      <c r="C148" s="5">
        <v>42.88</v>
      </c>
      <c r="D148" s="5">
        <v>44.27</v>
      </c>
      <c r="E148" s="5">
        <v>42.61</v>
      </c>
      <c r="F148" s="5">
        <v>43.74</v>
      </c>
      <c r="G148" s="5">
        <v>43.46</v>
      </c>
      <c r="H148" s="4">
        <v>40025</v>
      </c>
      <c r="I148" s="5">
        <v>43.26</v>
      </c>
      <c r="J148" s="5">
        <v>44.47</v>
      </c>
      <c r="K148" s="5">
        <v>43</v>
      </c>
      <c r="L148" s="5">
        <v>44.06</v>
      </c>
      <c r="M148" s="3">
        <v>11731800</v>
      </c>
      <c r="N148" s="5">
        <v>43.74</v>
      </c>
      <c r="O148" s="4">
        <v>40025</v>
      </c>
      <c r="P148" s="6">
        <v>9154.61</v>
      </c>
      <c r="Q148" s="6">
        <v>9264.65</v>
      </c>
      <c r="R148" s="6">
        <v>9081.2999999999993</v>
      </c>
      <c r="S148" s="6">
        <v>9171.61</v>
      </c>
      <c r="T148" s="3">
        <v>5139070000</v>
      </c>
      <c r="U148" s="6">
        <v>9171.61</v>
      </c>
      <c r="V148" s="7">
        <f t="shared" si="6"/>
        <v>1.0691266912669126</v>
      </c>
      <c r="W148" s="7">
        <f t="shared" si="7"/>
        <v>0.97373107747105969</v>
      </c>
      <c r="X148" s="7">
        <f t="shared" si="8"/>
        <v>1.0151549195379144</v>
      </c>
    </row>
    <row r="149" spans="1:24">
      <c r="A149" s="4">
        <v>40028</v>
      </c>
      <c r="B149" s="3">
        <v>5163200</v>
      </c>
      <c r="C149" s="5">
        <v>44.44</v>
      </c>
      <c r="D149" s="5">
        <v>45.88</v>
      </c>
      <c r="E149" s="5">
        <v>44.4</v>
      </c>
      <c r="F149" s="5">
        <v>45.44</v>
      </c>
      <c r="G149" s="5">
        <v>45.15</v>
      </c>
      <c r="H149" s="4">
        <v>40028</v>
      </c>
      <c r="I149" s="5">
        <v>44.68</v>
      </c>
      <c r="J149" s="5">
        <v>45.49</v>
      </c>
      <c r="K149" s="5">
        <v>44.34</v>
      </c>
      <c r="L149" s="5">
        <v>45.12</v>
      </c>
      <c r="M149" s="3">
        <v>12258800</v>
      </c>
      <c r="N149" s="5">
        <v>44.8</v>
      </c>
      <c r="O149" s="4">
        <v>40028</v>
      </c>
      <c r="P149" s="6">
        <v>9173.65</v>
      </c>
      <c r="Q149" s="6">
        <v>9342.11</v>
      </c>
      <c r="R149" s="6">
        <v>9162.09</v>
      </c>
      <c r="S149" s="6">
        <v>9286.56</v>
      </c>
      <c r="T149" s="3">
        <v>5603440000</v>
      </c>
      <c r="U149" s="6">
        <v>9286.56</v>
      </c>
      <c r="V149" s="7">
        <f t="shared" si="6"/>
        <v>1.1107011070110702</v>
      </c>
      <c r="W149" s="7">
        <f t="shared" si="7"/>
        <v>0.99732858414959924</v>
      </c>
      <c r="X149" s="7">
        <f t="shared" si="8"/>
        <v>1.0278781009641724</v>
      </c>
    </row>
    <row r="150" spans="1:24">
      <c r="A150" s="4">
        <v>40029</v>
      </c>
      <c r="B150" s="3">
        <v>5424300</v>
      </c>
      <c r="C150" s="5">
        <v>45.19</v>
      </c>
      <c r="D150" s="5">
        <v>46.4</v>
      </c>
      <c r="E150" s="5">
        <v>44.72</v>
      </c>
      <c r="F150" s="5">
        <v>45.64</v>
      </c>
      <c r="G150" s="5">
        <v>45.35</v>
      </c>
      <c r="H150" s="4">
        <v>40029</v>
      </c>
      <c r="I150" s="5">
        <v>45.45</v>
      </c>
      <c r="J150" s="5">
        <v>47.95</v>
      </c>
      <c r="K150" s="5">
        <v>45.35</v>
      </c>
      <c r="L150" s="5">
        <v>47.89</v>
      </c>
      <c r="M150" s="3">
        <v>25328500</v>
      </c>
      <c r="N150" s="5">
        <v>47.55</v>
      </c>
      <c r="O150" s="4">
        <v>40029</v>
      </c>
      <c r="P150" s="6">
        <v>9285.0499999999993</v>
      </c>
      <c r="Q150" s="6">
        <v>9370.2999999999993</v>
      </c>
      <c r="R150" s="6">
        <v>9207.2099999999991</v>
      </c>
      <c r="S150" s="6">
        <v>9320.19</v>
      </c>
      <c r="T150" s="3">
        <v>5713700000</v>
      </c>
      <c r="U150" s="6">
        <v>9320.19</v>
      </c>
      <c r="V150" s="7">
        <f t="shared" si="6"/>
        <v>1.1156211562115621</v>
      </c>
      <c r="W150" s="7">
        <f t="shared" si="7"/>
        <v>1.0585485307212821</v>
      </c>
      <c r="X150" s="7">
        <f t="shared" si="8"/>
        <v>1.0316004201583009</v>
      </c>
    </row>
    <row r="151" spans="1:24">
      <c r="A151" s="4">
        <v>40030</v>
      </c>
      <c r="B151" s="3">
        <v>4411500</v>
      </c>
      <c r="C151" s="5">
        <v>45.8</v>
      </c>
      <c r="D151" s="5">
        <v>45.87</v>
      </c>
      <c r="E151" s="5">
        <v>44.68</v>
      </c>
      <c r="F151" s="5">
        <v>45.45</v>
      </c>
      <c r="G151" s="5">
        <v>45.16</v>
      </c>
      <c r="H151" s="4">
        <v>40030</v>
      </c>
      <c r="I151" s="5">
        <v>47.76</v>
      </c>
      <c r="J151" s="5">
        <v>48.08</v>
      </c>
      <c r="K151" s="5">
        <v>46.43</v>
      </c>
      <c r="L151" s="5">
        <v>46.64</v>
      </c>
      <c r="M151" s="3">
        <v>15593200</v>
      </c>
      <c r="N151" s="5">
        <v>46.3</v>
      </c>
      <c r="O151" s="4">
        <v>40030</v>
      </c>
      <c r="P151" s="6">
        <v>9315.36</v>
      </c>
      <c r="Q151" s="6">
        <v>9374.3799999999992</v>
      </c>
      <c r="R151" s="6">
        <v>9173.2000000000007</v>
      </c>
      <c r="S151" s="6">
        <v>9280.9699999999993</v>
      </c>
      <c r="T151" s="3">
        <v>7242120000</v>
      </c>
      <c r="U151" s="6">
        <v>9280.9699999999993</v>
      </c>
      <c r="V151" s="7">
        <f t="shared" si="6"/>
        <v>1.1109471094710948</v>
      </c>
      <c r="W151" s="7">
        <f t="shared" si="7"/>
        <v>1.0307212822796081</v>
      </c>
      <c r="X151" s="7">
        <f t="shared" si="8"/>
        <v>1.0272593746990764</v>
      </c>
    </row>
    <row r="152" spans="1:24">
      <c r="A152" s="4">
        <v>40031</v>
      </c>
      <c r="B152" s="3">
        <v>3132300</v>
      </c>
      <c r="C152" s="5">
        <v>45.95</v>
      </c>
      <c r="D152" s="5">
        <v>46.24</v>
      </c>
      <c r="E152" s="5">
        <v>44.88</v>
      </c>
      <c r="F152" s="5">
        <v>45.36</v>
      </c>
      <c r="G152" s="5">
        <v>45.07</v>
      </c>
      <c r="H152" s="4">
        <v>40031</v>
      </c>
      <c r="I152" s="5">
        <v>47.12</v>
      </c>
      <c r="J152" s="5">
        <v>47.8</v>
      </c>
      <c r="K152" s="5">
        <v>46.56</v>
      </c>
      <c r="L152" s="5">
        <v>47.14</v>
      </c>
      <c r="M152" s="3">
        <v>12246500</v>
      </c>
      <c r="N152" s="5">
        <v>46.8</v>
      </c>
      <c r="O152" s="4">
        <v>40031</v>
      </c>
      <c r="P152" s="6">
        <v>9277.19</v>
      </c>
      <c r="Q152" s="6">
        <v>9378.01</v>
      </c>
      <c r="R152" s="6">
        <v>9168.44</v>
      </c>
      <c r="S152" s="6">
        <v>9256.26</v>
      </c>
      <c r="T152" s="3">
        <v>6753380000</v>
      </c>
      <c r="U152" s="6">
        <v>9256.26</v>
      </c>
      <c r="V152" s="7">
        <f t="shared" si="6"/>
        <v>1.1087330873308734</v>
      </c>
      <c r="W152" s="7">
        <f t="shared" si="7"/>
        <v>1.0418521816562778</v>
      </c>
      <c r="X152" s="7">
        <f t="shared" si="8"/>
        <v>1.0245243611014876</v>
      </c>
    </row>
    <row r="153" spans="1:24">
      <c r="A153" s="4">
        <v>40032</v>
      </c>
      <c r="B153" s="3">
        <v>3397500</v>
      </c>
      <c r="C153" s="5">
        <v>46.03</v>
      </c>
      <c r="D153" s="5">
        <v>47</v>
      </c>
      <c r="E153" s="5">
        <v>45.4</v>
      </c>
      <c r="F153" s="5">
        <v>46.31</v>
      </c>
      <c r="G153" s="5">
        <v>46.01</v>
      </c>
      <c r="H153" s="4">
        <v>40032</v>
      </c>
      <c r="I153" s="5">
        <v>47.95</v>
      </c>
      <c r="J153" s="5">
        <v>48.22</v>
      </c>
      <c r="K153" s="5">
        <v>47.42</v>
      </c>
      <c r="L153" s="5">
        <v>47.78</v>
      </c>
      <c r="M153" s="3">
        <v>15352200</v>
      </c>
      <c r="N153" s="5">
        <v>47.44</v>
      </c>
      <c r="O153" s="4">
        <v>40032</v>
      </c>
      <c r="P153" s="6">
        <v>9258.4500000000007</v>
      </c>
      <c r="Q153" s="6">
        <v>9466.89</v>
      </c>
      <c r="R153" s="6">
        <v>9258.4500000000007</v>
      </c>
      <c r="S153" s="6">
        <v>9370.07</v>
      </c>
      <c r="T153" s="3">
        <v>6827089600</v>
      </c>
      <c r="U153" s="6">
        <v>9370.07</v>
      </c>
      <c r="V153" s="7">
        <f t="shared" si="6"/>
        <v>1.1318573185731857</v>
      </c>
      <c r="W153" s="7">
        <f t="shared" si="7"/>
        <v>1.056099732858415</v>
      </c>
      <c r="X153" s="7">
        <f t="shared" si="8"/>
        <v>1.0371213622160804</v>
      </c>
    </row>
    <row r="154" spans="1:24">
      <c r="A154" s="4">
        <v>40035</v>
      </c>
      <c r="B154" s="3">
        <v>3445300</v>
      </c>
      <c r="C154" s="5">
        <v>46.16</v>
      </c>
      <c r="D154" s="5">
        <v>46.25</v>
      </c>
      <c r="E154" s="5">
        <v>45.12</v>
      </c>
      <c r="F154" s="5">
        <v>45.52</v>
      </c>
      <c r="G154" s="5">
        <v>45.23</v>
      </c>
      <c r="H154" s="4">
        <v>40035</v>
      </c>
      <c r="I154" s="5">
        <v>47.59</v>
      </c>
      <c r="J154" s="5">
        <v>48.2</v>
      </c>
      <c r="K154" s="5">
        <v>46.59</v>
      </c>
      <c r="L154" s="5">
        <v>47.15</v>
      </c>
      <c r="M154" s="3">
        <v>11555300</v>
      </c>
      <c r="N154" s="5">
        <v>46.81</v>
      </c>
      <c r="O154" s="4">
        <v>40035</v>
      </c>
      <c r="P154" s="6">
        <v>9368.41</v>
      </c>
      <c r="Q154" s="6">
        <v>9420.56</v>
      </c>
      <c r="R154" s="6">
        <v>9249.99</v>
      </c>
      <c r="S154" s="6">
        <v>9337.9500000000007</v>
      </c>
      <c r="T154" s="3">
        <v>5406080000</v>
      </c>
      <c r="U154" s="6">
        <v>9337.9500000000007</v>
      </c>
      <c r="V154" s="7">
        <f t="shared" si="6"/>
        <v>1.1126691266912669</v>
      </c>
      <c r="W154" s="7">
        <f t="shared" si="7"/>
        <v>1.0420747996438113</v>
      </c>
      <c r="X154" s="7">
        <f t="shared" si="8"/>
        <v>1.0335661765926667</v>
      </c>
    </row>
    <row r="155" spans="1:24">
      <c r="A155" s="4">
        <v>40036</v>
      </c>
      <c r="B155" s="3">
        <v>4000100</v>
      </c>
      <c r="C155" s="5">
        <v>45.09</v>
      </c>
      <c r="D155" s="5">
        <v>45.24</v>
      </c>
      <c r="E155" s="5">
        <v>44.07</v>
      </c>
      <c r="F155" s="5">
        <v>44.86</v>
      </c>
      <c r="G155" s="5">
        <v>44.57</v>
      </c>
      <c r="H155" s="4">
        <v>40036</v>
      </c>
      <c r="I155" s="5">
        <v>46.77</v>
      </c>
      <c r="J155" s="5">
        <v>46.8</v>
      </c>
      <c r="K155" s="5">
        <v>45.03</v>
      </c>
      <c r="L155" s="5">
        <v>46.28</v>
      </c>
      <c r="M155" s="3">
        <v>13091100</v>
      </c>
      <c r="N155" s="5">
        <v>45.95</v>
      </c>
      <c r="O155" s="4">
        <v>40036</v>
      </c>
      <c r="P155" s="6">
        <v>9334.33</v>
      </c>
      <c r="Q155" s="6">
        <v>9351.86</v>
      </c>
      <c r="R155" s="6">
        <v>9180.23</v>
      </c>
      <c r="S155" s="6">
        <v>9241.4500000000007</v>
      </c>
      <c r="T155" s="3">
        <v>5773160000</v>
      </c>
      <c r="U155" s="6">
        <v>9241.4500000000007</v>
      </c>
      <c r="V155" s="7">
        <f t="shared" si="6"/>
        <v>1.0964329643296433</v>
      </c>
      <c r="W155" s="7">
        <f t="shared" si="7"/>
        <v>1.0229296527159395</v>
      </c>
      <c r="X155" s="7">
        <f t="shared" si="8"/>
        <v>1.022885123894677</v>
      </c>
    </row>
    <row r="156" spans="1:24">
      <c r="A156" s="4">
        <v>40037</v>
      </c>
      <c r="B156" s="3">
        <v>4471000</v>
      </c>
      <c r="C156" s="5">
        <v>44.69</v>
      </c>
      <c r="D156" s="5">
        <v>46.24</v>
      </c>
      <c r="E156" s="5">
        <v>44.38</v>
      </c>
      <c r="F156" s="5">
        <v>45.8</v>
      </c>
      <c r="G156" s="5">
        <v>45.51</v>
      </c>
      <c r="H156" s="4">
        <v>40037</v>
      </c>
      <c r="I156" s="5">
        <v>45.9</v>
      </c>
      <c r="J156" s="5">
        <v>48.05</v>
      </c>
      <c r="K156" s="5">
        <v>45.6</v>
      </c>
      <c r="L156" s="5">
        <v>47.58</v>
      </c>
      <c r="M156" s="3">
        <v>11464600</v>
      </c>
      <c r="N156" s="5">
        <v>47.24</v>
      </c>
      <c r="O156" s="4">
        <v>40037</v>
      </c>
      <c r="P156" s="6">
        <v>9236.06</v>
      </c>
      <c r="Q156" s="6">
        <v>9442.4699999999993</v>
      </c>
      <c r="R156" s="6">
        <v>9199.7999999999993</v>
      </c>
      <c r="S156" s="6">
        <v>9361.61</v>
      </c>
      <c r="T156" s="3">
        <v>5498170000</v>
      </c>
      <c r="U156" s="6">
        <v>9361.61</v>
      </c>
      <c r="V156" s="7">
        <f t="shared" si="6"/>
        <v>1.1195571955719557</v>
      </c>
      <c r="W156" s="7">
        <f t="shared" si="7"/>
        <v>1.0516473731077471</v>
      </c>
      <c r="X156" s="7">
        <f t="shared" si="8"/>
        <v>1.0361849714821427</v>
      </c>
    </row>
    <row r="157" spans="1:24">
      <c r="A157" s="4">
        <v>40038</v>
      </c>
      <c r="B157" s="3">
        <v>3548200</v>
      </c>
      <c r="C157" s="5">
        <v>46.14</v>
      </c>
      <c r="D157" s="5">
        <v>46.28</v>
      </c>
      <c r="E157" s="5">
        <v>45.17</v>
      </c>
      <c r="F157" s="5">
        <v>45.63</v>
      </c>
      <c r="G157" s="5">
        <v>45.34</v>
      </c>
      <c r="H157" s="4">
        <v>40038</v>
      </c>
      <c r="I157" s="5">
        <v>48.02</v>
      </c>
      <c r="J157" s="5">
        <v>48.06</v>
      </c>
      <c r="K157" s="5">
        <v>46.64</v>
      </c>
      <c r="L157" s="5">
        <v>47.17</v>
      </c>
      <c r="M157" s="3">
        <v>9605800</v>
      </c>
      <c r="N157" s="5">
        <v>46.83</v>
      </c>
      <c r="O157" s="4">
        <v>40038</v>
      </c>
      <c r="P157" s="6">
        <v>9362.2900000000009</v>
      </c>
      <c r="Q157" s="6">
        <v>9448.9699999999993</v>
      </c>
      <c r="R157" s="6">
        <v>9269.26</v>
      </c>
      <c r="S157" s="6">
        <v>9398.19</v>
      </c>
      <c r="T157" s="3">
        <v>5250660000</v>
      </c>
      <c r="U157" s="6">
        <v>9398.19</v>
      </c>
      <c r="V157" s="7">
        <f t="shared" si="6"/>
        <v>1.1153751537515377</v>
      </c>
      <c r="W157" s="7">
        <f t="shared" si="7"/>
        <v>1.042520035618878</v>
      </c>
      <c r="X157" s="7">
        <f t="shared" si="8"/>
        <v>1.0402338099038262</v>
      </c>
    </row>
    <row r="158" spans="1:24">
      <c r="A158" s="4">
        <v>40039</v>
      </c>
      <c r="B158" s="3">
        <v>4039200</v>
      </c>
      <c r="C158" s="5">
        <v>45.42</v>
      </c>
      <c r="D158" s="5">
        <v>45.75</v>
      </c>
      <c r="E158" s="5">
        <v>43.97</v>
      </c>
      <c r="F158" s="5">
        <v>44.53</v>
      </c>
      <c r="G158" s="5">
        <v>44.25</v>
      </c>
      <c r="H158" s="4">
        <v>40039</v>
      </c>
      <c r="I158" s="5">
        <v>47.17</v>
      </c>
      <c r="J158" s="5">
        <v>47.25</v>
      </c>
      <c r="K158" s="5">
        <v>45.44</v>
      </c>
      <c r="L158" s="5">
        <v>46</v>
      </c>
      <c r="M158" s="3">
        <v>9107200</v>
      </c>
      <c r="N158" s="5">
        <v>45.67</v>
      </c>
      <c r="O158" s="4">
        <v>40039</v>
      </c>
      <c r="P158" s="6">
        <v>9398.0400000000009</v>
      </c>
      <c r="Q158" s="6">
        <v>9425.17</v>
      </c>
      <c r="R158" s="6">
        <v>9214.4699999999993</v>
      </c>
      <c r="S158" s="6">
        <v>9321.4</v>
      </c>
      <c r="T158" s="3">
        <v>4940750000</v>
      </c>
      <c r="U158" s="6">
        <v>9321.4</v>
      </c>
      <c r="V158" s="7">
        <f t="shared" si="6"/>
        <v>1.0885608856088562</v>
      </c>
      <c r="W158" s="7">
        <f t="shared" si="7"/>
        <v>1.0166963490650045</v>
      </c>
      <c r="X158" s="7">
        <f t="shared" si="8"/>
        <v>1.0317343483838404</v>
      </c>
    </row>
    <row r="159" spans="1:24">
      <c r="A159" s="4">
        <v>40042</v>
      </c>
      <c r="B159" s="3">
        <v>4355000</v>
      </c>
      <c r="C159" s="5">
        <v>43.62</v>
      </c>
      <c r="D159" s="5">
        <v>43.84</v>
      </c>
      <c r="E159" s="5">
        <v>42.19</v>
      </c>
      <c r="F159" s="5">
        <v>42.47</v>
      </c>
      <c r="G159" s="5">
        <v>42.2</v>
      </c>
      <c r="H159" s="4">
        <v>40042</v>
      </c>
      <c r="I159" s="5">
        <v>44.75</v>
      </c>
      <c r="J159" s="5">
        <v>44.75</v>
      </c>
      <c r="K159" s="5">
        <v>43.28</v>
      </c>
      <c r="L159" s="5">
        <v>43.95</v>
      </c>
      <c r="M159" s="3">
        <v>11384300</v>
      </c>
      <c r="N159" s="5">
        <v>43.63</v>
      </c>
      <c r="O159" s="4">
        <v>40042</v>
      </c>
      <c r="P159" s="6">
        <v>9313.85</v>
      </c>
      <c r="Q159" s="6">
        <v>9313.85</v>
      </c>
      <c r="R159" s="6">
        <v>9078.2800000000007</v>
      </c>
      <c r="S159" s="6">
        <v>9135.34</v>
      </c>
      <c r="T159" s="3">
        <v>4854970000</v>
      </c>
      <c r="U159" s="6">
        <v>9135.34</v>
      </c>
      <c r="V159" s="7">
        <f t="shared" si="6"/>
        <v>1.0381303813038132</v>
      </c>
      <c r="W159" s="7">
        <f t="shared" si="7"/>
        <v>0.97128227960819236</v>
      </c>
      <c r="X159" s="7">
        <f t="shared" si="8"/>
        <v>1.0111403933062451</v>
      </c>
    </row>
    <row r="160" spans="1:24">
      <c r="A160" s="4">
        <v>40043</v>
      </c>
      <c r="B160" s="3">
        <v>7344600</v>
      </c>
      <c r="C160" s="5">
        <v>42.67</v>
      </c>
      <c r="D160" s="5">
        <v>45.18</v>
      </c>
      <c r="E160" s="5">
        <v>42.67</v>
      </c>
      <c r="F160" s="5">
        <v>45.09</v>
      </c>
      <c r="G160" s="5">
        <v>44.8</v>
      </c>
      <c r="H160" s="4">
        <v>40043</v>
      </c>
      <c r="I160" s="5">
        <v>44.2</v>
      </c>
      <c r="J160" s="5">
        <v>45.28</v>
      </c>
      <c r="K160" s="5">
        <v>44.06</v>
      </c>
      <c r="L160" s="5">
        <v>45.11</v>
      </c>
      <c r="M160" s="3">
        <v>8892000</v>
      </c>
      <c r="N160" s="5">
        <v>44.79</v>
      </c>
      <c r="O160" s="4">
        <v>40043</v>
      </c>
      <c r="P160" s="6">
        <v>9134.36</v>
      </c>
      <c r="Q160" s="6">
        <v>9262.08</v>
      </c>
      <c r="R160" s="6">
        <v>9124.08</v>
      </c>
      <c r="S160" s="6">
        <v>9217.94</v>
      </c>
      <c r="T160" s="3">
        <v>4198970000</v>
      </c>
      <c r="U160" s="6">
        <v>9217.94</v>
      </c>
      <c r="V160" s="7">
        <f t="shared" si="6"/>
        <v>1.1020910209102091</v>
      </c>
      <c r="W160" s="7">
        <f t="shared" si="7"/>
        <v>0.99710596616206582</v>
      </c>
      <c r="X160" s="7">
        <f t="shared" si="8"/>
        <v>1.0202829316777886</v>
      </c>
    </row>
    <row r="161" spans="1:24">
      <c r="A161" s="4">
        <v>40044</v>
      </c>
      <c r="B161" s="3">
        <v>13947500</v>
      </c>
      <c r="C161" s="5">
        <v>43.22</v>
      </c>
      <c r="D161" s="5">
        <v>44.36</v>
      </c>
      <c r="E161" s="5">
        <v>42.61</v>
      </c>
      <c r="F161" s="5">
        <v>43.78</v>
      </c>
      <c r="G161" s="5">
        <v>43.5</v>
      </c>
      <c r="H161" s="4">
        <v>40044</v>
      </c>
      <c r="I161" s="5">
        <v>44</v>
      </c>
      <c r="J161" s="5">
        <v>45.75</v>
      </c>
      <c r="K161" s="5">
        <v>43.6</v>
      </c>
      <c r="L161" s="5">
        <v>45.17</v>
      </c>
      <c r="M161" s="3">
        <v>9045000</v>
      </c>
      <c r="N161" s="5">
        <v>44.85</v>
      </c>
      <c r="O161" s="4">
        <v>40044</v>
      </c>
      <c r="P161" s="6">
        <v>9208.68</v>
      </c>
      <c r="Q161" s="6">
        <v>9333.34</v>
      </c>
      <c r="R161" s="6">
        <v>9099.14</v>
      </c>
      <c r="S161" s="6">
        <v>9279.16</v>
      </c>
      <c r="T161" s="3">
        <v>4257000000</v>
      </c>
      <c r="U161" s="6">
        <v>9279.16</v>
      </c>
      <c r="V161" s="7">
        <f t="shared" si="6"/>
        <v>1.070110701107011</v>
      </c>
      <c r="W161" s="7">
        <f t="shared" si="7"/>
        <v>0.99844167408726625</v>
      </c>
      <c r="X161" s="7">
        <f t="shared" si="8"/>
        <v>1.0270590357831868</v>
      </c>
    </row>
    <row r="162" spans="1:24">
      <c r="A162" s="4">
        <v>40045</v>
      </c>
      <c r="B162" s="3">
        <v>5478700</v>
      </c>
      <c r="C162" s="5">
        <v>43.82</v>
      </c>
      <c r="D162" s="5">
        <v>44.49</v>
      </c>
      <c r="E162" s="5">
        <v>43.72</v>
      </c>
      <c r="F162" s="5">
        <v>43.99</v>
      </c>
      <c r="G162" s="5">
        <v>43.71</v>
      </c>
      <c r="H162" s="4">
        <v>40045</v>
      </c>
      <c r="I162" s="5">
        <v>44.93</v>
      </c>
      <c r="J162" s="5">
        <v>45.64</v>
      </c>
      <c r="K162" s="5">
        <v>44.66</v>
      </c>
      <c r="L162" s="5">
        <v>45.5</v>
      </c>
      <c r="M162" s="3">
        <v>6887900</v>
      </c>
      <c r="N162" s="5">
        <v>45.17</v>
      </c>
      <c r="O162" s="4">
        <v>40045</v>
      </c>
      <c r="P162" s="6">
        <v>9278.5499999999993</v>
      </c>
      <c r="Q162" s="6">
        <v>9385.7199999999993</v>
      </c>
      <c r="R162" s="6">
        <v>9237.52</v>
      </c>
      <c r="S162" s="6">
        <v>9350.0499999999993</v>
      </c>
      <c r="T162" s="3">
        <v>4893160000</v>
      </c>
      <c r="U162" s="6">
        <v>9350.0499999999993</v>
      </c>
      <c r="V162" s="7">
        <f t="shared" si="6"/>
        <v>1.0752767527675278</v>
      </c>
      <c r="W162" s="7">
        <f t="shared" si="7"/>
        <v>1.0055654496883348</v>
      </c>
      <c r="X162" s="7">
        <f t="shared" si="8"/>
        <v>1.0349054588480622</v>
      </c>
    </row>
    <row r="163" spans="1:24">
      <c r="A163" s="4">
        <v>40046</v>
      </c>
      <c r="B163" s="3">
        <v>5245300</v>
      </c>
      <c r="C163" s="5">
        <v>44.39</v>
      </c>
      <c r="D163" s="5">
        <v>45.11</v>
      </c>
      <c r="E163" s="5">
        <v>44.02</v>
      </c>
      <c r="F163" s="5">
        <v>44.8</v>
      </c>
      <c r="G163" s="5">
        <v>44.51</v>
      </c>
      <c r="H163" s="4">
        <v>40046</v>
      </c>
      <c r="I163" s="5">
        <v>46.03</v>
      </c>
      <c r="J163" s="5">
        <v>47.33</v>
      </c>
      <c r="K163" s="5">
        <v>45.62</v>
      </c>
      <c r="L163" s="5">
        <v>47.3</v>
      </c>
      <c r="M163" s="3">
        <v>12327500</v>
      </c>
      <c r="N163" s="5">
        <v>46.96</v>
      </c>
      <c r="O163" s="4">
        <v>40046</v>
      </c>
      <c r="P163" s="6">
        <v>9347.86</v>
      </c>
      <c r="Q163" s="6">
        <v>9549.19</v>
      </c>
      <c r="R163" s="6">
        <v>9347.86</v>
      </c>
      <c r="S163" s="6">
        <v>9505.9599999999991</v>
      </c>
      <c r="T163" s="3">
        <v>5885550000</v>
      </c>
      <c r="U163" s="6">
        <v>9505.9599999999991</v>
      </c>
      <c r="V163" s="7">
        <f t="shared" si="6"/>
        <v>1.0949569495694957</v>
      </c>
      <c r="W163" s="7">
        <f t="shared" si="7"/>
        <v>1.0454140694568121</v>
      </c>
      <c r="X163" s="7">
        <f t="shared" si="8"/>
        <v>1.0521622767355603</v>
      </c>
    </row>
    <row r="164" spans="1:24">
      <c r="A164" s="4">
        <v>40049</v>
      </c>
      <c r="B164" s="3">
        <v>4556400</v>
      </c>
      <c r="C164" s="5">
        <v>45.1</v>
      </c>
      <c r="D164" s="5">
        <v>46.21</v>
      </c>
      <c r="E164" s="5">
        <v>44.99</v>
      </c>
      <c r="F164" s="5">
        <v>45.35</v>
      </c>
      <c r="G164" s="5">
        <v>45.06</v>
      </c>
      <c r="H164" s="4">
        <v>40049</v>
      </c>
      <c r="I164" s="5">
        <v>47.9</v>
      </c>
      <c r="J164" s="5">
        <v>48.93</v>
      </c>
      <c r="K164" s="5">
        <v>47.34</v>
      </c>
      <c r="L164" s="5">
        <v>47.56</v>
      </c>
      <c r="M164" s="3">
        <v>9772600</v>
      </c>
      <c r="N164" s="5">
        <v>47.22</v>
      </c>
      <c r="O164" s="4">
        <v>40049</v>
      </c>
      <c r="P164" s="6">
        <v>9506.18</v>
      </c>
      <c r="Q164" s="6">
        <v>9625.89</v>
      </c>
      <c r="R164" s="6">
        <v>9442.17</v>
      </c>
      <c r="S164" s="6">
        <v>9509.2800000000007</v>
      </c>
      <c r="T164" s="3">
        <v>6302450000</v>
      </c>
      <c r="U164" s="6">
        <v>9509.2800000000007</v>
      </c>
      <c r="V164" s="7">
        <f t="shared" si="6"/>
        <v>1.1084870848708488</v>
      </c>
      <c r="W164" s="7">
        <f t="shared" si="7"/>
        <v>1.0512021371326803</v>
      </c>
      <c r="X164" s="7">
        <f t="shared" si="8"/>
        <v>1.0525297492221648</v>
      </c>
    </row>
    <row r="165" spans="1:24">
      <c r="A165" s="4">
        <v>40050</v>
      </c>
      <c r="B165" s="3">
        <v>5101900</v>
      </c>
      <c r="C165" s="5">
        <v>45.57</v>
      </c>
      <c r="D165" s="5">
        <v>46.76</v>
      </c>
      <c r="E165" s="5">
        <v>45.29</v>
      </c>
      <c r="F165" s="5">
        <v>46.31</v>
      </c>
      <c r="G165" s="5">
        <v>46.01</v>
      </c>
      <c r="H165" s="4">
        <v>40050</v>
      </c>
      <c r="I165" s="5">
        <v>47.79</v>
      </c>
      <c r="J165" s="5">
        <v>48.33</v>
      </c>
      <c r="K165" s="5">
        <v>47.36</v>
      </c>
      <c r="L165" s="5">
        <v>47.83</v>
      </c>
      <c r="M165" s="3">
        <v>9574900</v>
      </c>
      <c r="N165" s="5">
        <v>47.49</v>
      </c>
      <c r="O165" s="4">
        <v>40050</v>
      </c>
      <c r="P165" s="6">
        <v>9509.2099999999991</v>
      </c>
      <c r="Q165" s="6">
        <v>9646.5300000000007</v>
      </c>
      <c r="R165" s="6">
        <v>9485.7000000000007</v>
      </c>
      <c r="S165" s="6">
        <v>9539.2900000000009</v>
      </c>
      <c r="T165" s="3">
        <v>5768740000</v>
      </c>
      <c r="U165" s="6">
        <v>9539.2900000000009</v>
      </c>
      <c r="V165" s="7">
        <f t="shared" si="6"/>
        <v>1.1318573185731857</v>
      </c>
      <c r="W165" s="7">
        <f t="shared" si="7"/>
        <v>1.057212822796082</v>
      </c>
      <c r="X165" s="7">
        <f t="shared" si="8"/>
        <v>1.0558513905845137</v>
      </c>
    </row>
    <row r="166" spans="1:24">
      <c r="A166" s="4">
        <v>40051</v>
      </c>
      <c r="B166" s="3">
        <v>4694900</v>
      </c>
      <c r="C166" s="5">
        <v>46.04</v>
      </c>
      <c r="D166" s="5">
        <v>46.06</v>
      </c>
      <c r="E166" s="5">
        <v>44.9</v>
      </c>
      <c r="F166" s="5">
        <v>45.13</v>
      </c>
      <c r="G166" s="5">
        <v>44.84</v>
      </c>
      <c r="H166" s="4">
        <v>40051</v>
      </c>
      <c r="I166" s="5">
        <v>47.71</v>
      </c>
      <c r="J166" s="5">
        <v>47.76</v>
      </c>
      <c r="K166" s="5">
        <v>46.75</v>
      </c>
      <c r="L166" s="5">
        <v>47.25</v>
      </c>
      <c r="M166" s="3">
        <v>7900100</v>
      </c>
      <c r="N166" s="5">
        <v>46.91</v>
      </c>
      <c r="O166" s="4">
        <v>40051</v>
      </c>
      <c r="P166" s="6">
        <v>9538.61</v>
      </c>
      <c r="Q166" s="6">
        <v>9613.65</v>
      </c>
      <c r="R166" s="6">
        <v>9446.7099999999991</v>
      </c>
      <c r="S166" s="6">
        <v>9543.52</v>
      </c>
      <c r="T166" s="3">
        <v>5080060000</v>
      </c>
      <c r="U166" s="6">
        <v>9543.52</v>
      </c>
      <c r="V166" s="7">
        <f t="shared" si="6"/>
        <v>1.1030750307503077</v>
      </c>
      <c r="W166" s="7">
        <f t="shared" si="7"/>
        <v>1.0443009795191451</v>
      </c>
      <c r="X166" s="7">
        <f t="shared" si="8"/>
        <v>1.0563195859514825</v>
      </c>
    </row>
    <row r="167" spans="1:24">
      <c r="A167" s="4">
        <v>40052</v>
      </c>
      <c r="B167" s="3">
        <v>3463700</v>
      </c>
      <c r="C167" s="5">
        <v>44.9</v>
      </c>
      <c r="D167" s="5">
        <v>45.41</v>
      </c>
      <c r="E167" s="5">
        <v>44.02</v>
      </c>
      <c r="F167" s="5">
        <v>45.07</v>
      </c>
      <c r="G167" s="5">
        <v>44.78</v>
      </c>
      <c r="H167" s="4">
        <v>40052</v>
      </c>
      <c r="I167" s="5">
        <v>47</v>
      </c>
      <c r="J167" s="5">
        <v>47.36</v>
      </c>
      <c r="K167" s="5">
        <v>45.92</v>
      </c>
      <c r="L167" s="5">
        <v>47.08</v>
      </c>
      <c r="M167" s="3">
        <v>8307200</v>
      </c>
      <c r="N167" s="5">
        <v>46.74</v>
      </c>
      <c r="O167" s="4">
        <v>40052</v>
      </c>
      <c r="P167" s="6">
        <v>9541.6299999999992</v>
      </c>
      <c r="Q167" s="6">
        <v>9629.98</v>
      </c>
      <c r="R167" s="6">
        <v>9440.43</v>
      </c>
      <c r="S167" s="6">
        <v>9580.6299999999992</v>
      </c>
      <c r="T167" s="3">
        <v>5785880000</v>
      </c>
      <c r="U167" s="6">
        <v>9580.6299999999992</v>
      </c>
      <c r="V167" s="7">
        <f t="shared" si="6"/>
        <v>1.1015990159901599</v>
      </c>
      <c r="W167" s="7">
        <f t="shared" si="7"/>
        <v>1.0405164737310775</v>
      </c>
      <c r="X167" s="7">
        <f t="shared" si="8"/>
        <v>1.060427087149642</v>
      </c>
    </row>
    <row r="168" spans="1:24">
      <c r="A168" s="4">
        <v>40053</v>
      </c>
      <c r="B168" s="3">
        <v>4054100</v>
      </c>
      <c r="C168" s="5">
        <v>45.32</v>
      </c>
      <c r="D168" s="5">
        <v>45.77</v>
      </c>
      <c r="E168" s="5">
        <v>44.05</v>
      </c>
      <c r="F168" s="5">
        <v>44.43</v>
      </c>
      <c r="G168" s="5">
        <v>44.15</v>
      </c>
      <c r="H168" s="4">
        <v>40053</v>
      </c>
      <c r="I168" s="5">
        <v>47.58</v>
      </c>
      <c r="J168" s="5">
        <v>48</v>
      </c>
      <c r="K168" s="5">
        <v>46.26</v>
      </c>
      <c r="L168" s="5">
        <v>46.71</v>
      </c>
      <c r="M168" s="3">
        <v>7568400</v>
      </c>
      <c r="N168" s="5">
        <v>46.37</v>
      </c>
      <c r="O168" s="4">
        <v>40053</v>
      </c>
      <c r="P168" s="6">
        <v>9582.74</v>
      </c>
      <c r="Q168" s="6">
        <v>9666.7099999999991</v>
      </c>
      <c r="R168" s="6">
        <v>9476.6299999999992</v>
      </c>
      <c r="S168" s="6">
        <v>9544.2000000000007</v>
      </c>
      <c r="T168" s="3">
        <v>5785780000</v>
      </c>
      <c r="U168" s="6">
        <v>9544.2000000000007</v>
      </c>
      <c r="V168" s="7">
        <f t="shared" si="6"/>
        <v>1.08610086100861</v>
      </c>
      <c r="W168" s="7">
        <f t="shared" si="7"/>
        <v>1.0322796081923418</v>
      </c>
      <c r="X168" s="7">
        <f t="shared" si="8"/>
        <v>1.0563948514005461</v>
      </c>
    </row>
    <row r="169" spans="1:24">
      <c r="A169" s="4">
        <v>40056</v>
      </c>
      <c r="B169" s="3">
        <v>3884300</v>
      </c>
      <c r="C169" s="5">
        <v>43.92</v>
      </c>
      <c r="D169" s="5">
        <v>44.04</v>
      </c>
      <c r="E169" s="5">
        <v>43.08</v>
      </c>
      <c r="F169" s="5">
        <v>43.6</v>
      </c>
      <c r="G169" s="5">
        <v>43.32</v>
      </c>
      <c r="H169" s="4">
        <v>40056</v>
      </c>
      <c r="I169" s="5">
        <v>45.77</v>
      </c>
      <c r="J169" s="5">
        <v>45.9</v>
      </c>
      <c r="K169" s="5">
        <v>44.9</v>
      </c>
      <c r="L169" s="5">
        <v>45.31</v>
      </c>
      <c r="M169" s="3">
        <v>10475100</v>
      </c>
      <c r="N169" s="5">
        <v>44.98</v>
      </c>
      <c r="O169" s="4">
        <v>40056</v>
      </c>
      <c r="P169" s="6">
        <v>9542.91</v>
      </c>
      <c r="Q169" s="6">
        <v>9552.9699999999993</v>
      </c>
      <c r="R169" s="6">
        <v>9389.27</v>
      </c>
      <c r="S169" s="6">
        <v>9496.2800000000007</v>
      </c>
      <c r="T169" s="3">
        <v>5004560000</v>
      </c>
      <c r="U169" s="6">
        <v>9496.2800000000007</v>
      </c>
      <c r="V169" s="7">
        <f t="shared" si="6"/>
        <v>1.0656826568265683</v>
      </c>
      <c r="W169" s="7">
        <f t="shared" si="7"/>
        <v>1.0013357079252003</v>
      </c>
      <c r="X169" s="7">
        <f t="shared" si="8"/>
        <v>1.051090850931244</v>
      </c>
    </row>
    <row r="170" spans="1:24">
      <c r="A170" s="4">
        <v>40057</v>
      </c>
      <c r="B170" s="3">
        <v>5073900</v>
      </c>
      <c r="C170" s="5">
        <v>43.37</v>
      </c>
      <c r="D170" s="5">
        <v>44.35</v>
      </c>
      <c r="E170" s="5">
        <v>42.36</v>
      </c>
      <c r="F170" s="5">
        <v>42.49</v>
      </c>
      <c r="G170" s="5">
        <v>42.22</v>
      </c>
      <c r="H170" s="4">
        <v>40057</v>
      </c>
      <c r="I170" s="5">
        <v>44.9</v>
      </c>
      <c r="J170" s="5">
        <v>46.51</v>
      </c>
      <c r="K170" s="5">
        <v>43.74</v>
      </c>
      <c r="L170" s="5">
        <v>43.84</v>
      </c>
      <c r="M170" s="3">
        <v>13899800</v>
      </c>
      <c r="N170" s="5">
        <v>43.52</v>
      </c>
      <c r="O170" s="4">
        <v>40057</v>
      </c>
      <c r="P170" s="6">
        <v>9492.32</v>
      </c>
      <c r="Q170" s="6">
        <v>9573.67</v>
      </c>
      <c r="R170" s="6">
        <v>9275.15</v>
      </c>
      <c r="S170" s="6">
        <v>9310.6</v>
      </c>
      <c r="T170" s="3">
        <v>6862360000</v>
      </c>
      <c r="U170" s="6">
        <v>9310.6</v>
      </c>
      <c r="V170" s="7">
        <f t="shared" si="6"/>
        <v>1.0386223862238622</v>
      </c>
      <c r="W170" s="7">
        <f t="shared" si="7"/>
        <v>0.96883348174532502</v>
      </c>
      <c r="X170" s="7">
        <f t="shared" si="8"/>
        <v>1.0305389559575371</v>
      </c>
    </row>
    <row r="171" spans="1:24">
      <c r="A171" s="4">
        <v>40058</v>
      </c>
      <c r="B171" s="3">
        <v>6717400</v>
      </c>
      <c r="C171" s="5">
        <v>42.44</v>
      </c>
      <c r="D171" s="5">
        <v>42.61</v>
      </c>
      <c r="E171" s="5">
        <v>41.03</v>
      </c>
      <c r="F171" s="5">
        <v>41.22</v>
      </c>
      <c r="G171" s="5">
        <v>40.96</v>
      </c>
      <c r="H171" s="4">
        <v>40058</v>
      </c>
      <c r="I171" s="5">
        <v>43.84</v>
      </c>
      <c r="J171" s="5">
        <v>44.04</v>
      </c>
      <c r="K171" s="5">
        <v>43.19</v>
      </c>
      <c r="L171" s="5">
        <v>43.51</v>
      </c>
      <c r="M171" s="3">
        <v>8886000</v>
      </c>
      <c r="N171" s="5">
        <v>43.2</v>
      </c>
      <c r="O171" s="4">
        <v>40058</v>
      </c>
      <c r="P171" s="6">
        <v>9306.2099999999991</v>
      </c>
      <c r="Q171" s="6">
        <v>9378.77</v>
      </c>
      <c r="R171" s="6">
        <v>9223.08</v>
      </c>
      <c r="S171" s="6">
        <v>9280.67</v>
      </c>
      <c r="T171" s="3">
        <v>5842730000</v>
      </c>
      <c r="U171" s="6">
        <v>9280.67</v>
      </c>
      <c r="V171" s="7">
        <f t="shared" si="6"/>
        <v>1.0076260762607627</v>
      </c>
      <c r="W171" s="7">
        <f t="shared" si="7"/>
        <v>0.96170970614425644</v>
      </c>
      <c r="X171" s="7">
        <f t="shared" si="8"/>
        <v>1.0272261693539013</v>
      </c>
    </row>
    <row r="172" spans="1:24">
      <c r="A172" s="4">
        <v>40059</v>
      </c>
      <c r="B172" s="3">
        <v>6721200</v>
      </c>
      <c r="C172" s="5">
        <v>40.71</v>
      </c>
      <c r="D172" s="5">
        <v>41.28</v>
      </c>
      <c r="E172" s="5">
        <v>40.36</v>
      </c>
      <c r="F172" s="5">
        <v>41.22</v>
      </c>
      <c r="G172" s="5">
        <v>40.96</v>
      </c>
      <c r="H172" s="4">
        <v>40059</v>
      </c>
      <c r="I172" s="5">
        <v>44.31</v>
      </c>
      <c r="J172" s="5">
        <v>45.12</v>
      </c>
      <c r="K172" s="5">
        <v>43.63</v>
      </c>
      <c r="L172" s="5">
        <v>45.04</v>
      </c>
      <c r="M172" s="3">
        <v>8784300</v>
      </c>
      <c r="N172" s="5">
        <v>44.72</v>
      </c>
      <c r="O172" s="4">
        <v>40059</v>
      </c>
      <c r="P172" s="6">
        <v>9282.0300000000007</v>
      </c>
      <c r="Q172" s="6">
        <v>9350.27</v>
      </c>
      <c r="R172" s="6">
        <v>9252.93</v>
      </c>
      <c r="S172" s="6">
        <v>9344.61</v>
      </c>
      <c r="T172" s="3">
        <v>4624280000</v>
      </c>
      <c r="U172" s="6">
        <v>9344.61</v>
      </c>
      <c r="V172" s="7">
        <f t="shared" si="6"/>
        <v>1.0076260762607627</v>
      </c>
      <c r="W172" s="7">
        <f t="shared" si="7"/>
        <v>0.99554764024933207</v>
      </c>
      <c r="X172" s="7">
        <f t="shared" si="8"/>
        <v>1.034303335255554</v>
      </c>
    </row>
    <row r="173" spans="1:24">
      <c r="A173" s="4">
        <v>40060</v>
      </c>
      <c r="B173" s="3">
        <v>6684300</v>
      </c>
      <c r="C173" s="5">
        <v>41.2</v>
      </c>
      <c r="D173" s="5">
        <v>42.18</v>
      </c>
      <c r="E173" s="5">
        <v>40.799999999999997</v>
      </c>
      <c r="F173" s="5">
        <v>42.18</v>
      </c>
      <c r="G173" s="5">
        <v>41.91</v>
      </c>
      <c r="H173" s="4">
        <v>40060</v>
      </c>
      <c r="I173" s="5">
        <v>45.03</v>
      </c>
      <c r="J173" s="5">
        <v>46.32</v>
      </c>
      <c r="K173" s="5">
        <v>44.84</v>
      </c>
      <c r="L173" s="5">
        <v>46.11</v>
      </c>
      <c r="M173" s="3">
        <v>7398500</v>
      </c>
      <c r="N173" s="5">
        <v>45.78</v>
      </c>
      <c r="O173" s="4">
        <v>40060</v>
      </c>
      <c r="P173" s="6">
        <v>9345.36</v>
      </c>
      <c r="Q173" s="6">
        <v>9465.3700000000008</v>
      </c>
      <c r="R173" s="6">
        <v>9302.2800000000007</v>
      </c>
      <c r="S173" s="6">
        <v>9441.27</v>
      </c>
      <c r="T173" s="3">
        <v>4097370000</v>
      </c>
      <c r="U173" s="6">
        <v>9441.27</v>
      </c>
      <c r="V173" s="7">
        <f t="shared" si="6"/>
        <v>1.0309963099630997</v>
      </c>
      <c r="W173" s="7">
        <f t="shared" si="7"/>
        <v>1.0191451469278718</v>
      </c>
      <c r="X173" s="7">
        <f t="shared" si="8"/>
        <v>1.0450020974709702</v>
      </c>
    </row>
    <row r="174" spans="1:24">
      <c r="A174" s="4">
        <v>40064</v>
      </c>
      <c r="B174" s="3">
        <v>3683200</v>
      </c>
      <c r="C174" s="5">
        <v>42.8</v>
      </c>
      <c r="D174" s="5">
        <v>43.05</v>
      </c>
      <c r="E174" s="5">
        <v>42.11</v>
      </c>
      <c r="F174" s="5">
        <v>42.78</v>
      </c>
      <c r="G174" s="5">
        <v>42.51</v>
      </c>
      <c r="H174" s="4">
        <v>40064</v>
      </c>
      <c r="I174" s="5">
        <v>46.9</v>
      </c>
      <c r="J174" s="5">
        <v>47.27</v>
      </c>
      <c r="K174" s="5">
        <v>46.36</v>
      </c>
      <c r="L174" s="5">
        <v>46.97</v>
      </c>
      <c r="M174" s="3">
        <v>7448100</v>
      </c>
      <c r="N174" s="5">
        <v>46.63</v>
      </c>
      <c r="O174" s="4">
        <v>40064</v>
      </c>
      <c r="P174" s="6">
        <v>9440.1299999999992</v>
      </c>
      <c r="Q174" s="6">
        <v>9564.4500000000007</v>
      </c>
      <c r="R174" s="6">
        <v>9402.7999999999993</v>
      </c>
      <c r="S174" s="6">
        <v>9497.34</v>
      </c>
      <c r="T174" s="3">
        <v>5235160000</v>
      </c>
      <c r="U174" s="6">
        <v>9497.34</v>
      </c>
      <c r="V174" s="7">
        <f t="shared" si="6"/>
        <v>1.0457564575645757</v>
      </c>
      <c r="W174" s="7">
        <f t="shared" si="7"/>
        <v>1.0380676758682101</v>
      </c>
      <c r="X174" s="7">
        <f t="shared" si="8"/>
        <v>1.0512081764841958</v>
      </c>
    </row>
    <row r="175" spans="1:24">
      <c r="A175" s="4">
        <v>40065</v>
      </c>
      <c r="B175" s="3">
        <v>4423400</v>
      </c>
      <c r="C175" s="5">
        <v>42.85</v>
      </c>
      <c r="D175" s="5">
        <v>43.38</v>
      </c>
      <c r="E175" s="5">
        <v>42.31</v>
      </c>
      <c r="F175" s="5">
        <v>43.01</v>
      </c>
      <c r="G175" s="5">
        <v>42.74</v>
      </c>
      <c r="H175" s="4">
        <v>40065</v>
      </c>
      <c r="I175" s="5">
        <v>47.04</v>
      </c>
      <c r="J175" s="5">
        <v>48.75</v>
      </c>
      <c r="K175" s="5">
        <v>46.5</v>
      </c>
      <c r="L175" s="5">
        <v>48.41</v>
      </c>
      <c r="M175" s="3">
        <v>12361900</v>
      </c>
      <c r="N175" s="5">
        <v>48.06</v>
      </c>
      <c r="O175" s="4">
        <v>40065</v>
      </c>
      <c r="P175" s="6">
        <v>9496.59</v>
      </c>
      <c r="Q175" s="6">
        <v>9604.43</v>
      </c>
      <c r="R175" s="6">
        <v>9435.4500000000007</v>
      </c>
      <c r="S175" s="6">
        <v>9547.2199999999993</v>
      </c>
      <c r="T175" s="3">
        <v>5202550000</v>
      </c>
      <c r="U175" s="6">
        <v>9547.2199999999993</v>
      </c>
      <c r="V175" s="7">
        <f t="shared" si="6"/>
        <v>1.0514145141451416</v>
      </c>
      <c r="W175" s="7">
        <f t="shared" si="7"/>
        <v>1.0699020480854853</v>
      </c>
      <c r="X175" s="7">
        <f t="shared" si="8"/>
        <v>1.0567291185419754</v>
      </c>
    </row>
    <row r="176" spans="1:24">
      <c r="A176" s="4">
        <v>40066</v>
      </c>
      <c r="B176" s="3">
        <v>5644000</v>
      </c>
      <c r="C176" s="5">
        <v>42.7</v>
      </c>
      <c r="D176" s="5">
        <v>43.03</v>
      </c>
      <c r="E176" s="5">
        <v>41.91</v>
      </c>
      <c r="F176" s="5">
        <v>43.03</v>
      </c>
      <c r="G176" s="5">
        <v>42.76</v>
      </c>
      <c r="H176" s="4">
        <v>40066</v>
      </c>
      <c r="I176" s="5">
        <v>48.13</v>
      </c>
      <c r="J176" s="5">
        <v>48.75</v>
      </c>
      <c r="K176" s="5">
        <v>47.63</v>
      </c>
      <c r="L176" s="5">
        <v>48.69</v>
      </c>
      <c r="M176" s="3">
        <v>8196200</v>
      </c>
      <c r="N176" s="5">
        <v>48.34</v>
      </c>
      <c r="O176" s="4">
        <v>40066</v>
      </c>
      <c r="P176" s="6">
        <v>9546.5400000000009</v>
      </c>
      <c r="Q176" s="6">
        <v>9666.5499999999993</v>
      </c>
      <c r="R176" s="6">
        <v>9479.2000000000007</v>
      </c>
      <c r="S176" s="6">
        <v>9627.48</v>
      </c>
      <c r="T176" s="3">
        <v>5191380000</v>
      </c>
      <c r="U176" s="6">
        <v>9627.48</v>
      </c>
      <c r="V176" s="7">
        <f t="shared" si="6"/>
        <v>1.0519065190651906</v>
      </c>
      <c r="W176" s="7">
        <f t="shared" si="7"/>
        <v>1.0761353517364203</v>
      </c>
      <c r="X176" s="7">
        <f t="shared" si="8"/>
        <v>1.0656126552211531</v>
      </c>
    </row>
    <row r="177" spans="1:24">
      <c r="A177" s="4">
        <v>40067</v>
      </c>
      <c r="B177" s="3">
        <v>3821200</v>
      </c>
      <c r="C177" s="5">
        <v>43.1</v>
      </c>
      <c r="D177" s="5">
        <v>43.77</v>
      </c>
      <c r="E177" s="5">
        <v>42.61</v>
      </c>
      <c r="F177" s="5">
        <v>43</v>
      </c>
      <c r="G177" s="5">
        <v>42.73</v>
      </c>
      <c r="H177" s="4">
        <v>40067</v>
      </c>
      <c r="I177" s="5">
        <v>48.72</v>
      </c>
      <c r="J177" s="5">
        <v>49.11</v>
      </c>
      <c r="K177" s="5">
        <v>47.81</v>
      </c>
      <c r="L177" s="5">
        <v>48.53</v>
      </c>
      <c r="M177" s="3">
        <v>9760200</v>
      </c>
      <c r="N177" s="5">
        <v>48.18</v>
      </c>
      <c r="O177" s="4">
        <v>40067</v>
      </c>
      <c r="P177" s="6">
        <v>9625.44</v>
      </c>
      <c r="Q177" s="6">
        <v>9698.67</v>
      </c>
      <c r="R177" s="6">
        <v>9532.11</v>
      </c>
      <c r="S177" s="6">
        <v>9605.41</v>
      </c>
      <c r="T177" s="3">
        <v>4922600000</v>
      </c>
      <c r="U177" s="6">
        <v>9605.41</v>
      </c>
      <c r="V177" s="7">
        <f t="shared" si="6"/>
        <v>1.0511685116851168</v>
      </c>
      <c r="W177" s="7">
        <f t="shared" si="7"/>
        <v>1.0725734639358859</v>
      </c>
      <c r="X177" s="7">
        <f t="shared" si="8"/>
        <v>1.063169848661105</v>
      </c>
    </row>
    <row r="178" spans="1:24">
      <c r="A178" s="4">
        <v>40070</v>
      </c>
      <c r="B178" s="3">
        <v>4320300</v>
      </c>
      <c r="C178" s="5">
        <v>42.51</v>
      </c>
      <c r="D178" s="5">
        <v>43.31</v>
      </c>
      <c r="E178" s="5">
        <v>42.1</v>
      </c>
      <c r="F178" s="5">
        <v>43.26</v>
      </c>
      <c r="G178" s="5">
        <v>42.98</v>
      </c>
      <c r="H178" s="4">
        <v>40070</v>
      </c>
      <c r="I178" s="5">
        <v>48.02</v>
      </c>
      <c r="J178" s="5">
        <v>49.1</v>
      </c>
      <c r="K178" s="5">
        <v>47.75</v>
      </c>
      <c r="L178" s="5">
        <v>48.77</v>
      </c>
      <c r="M178" s="3">
        <v>6909200</v>
      </c>
      <c r="N178" s="5">
        <v>48.42</v>
      </c>
      <c r="O178" s="4">
        <v>40070</v>
      </c>
      <c r="P178" s="6">
        <v>9598.08</v>
      </c>
      <c r="Q178" s="6">
        <v>9662.1</v>
      </c>
      <c r="R178" s="6">
        <v>9492.9599999999991</v>
      </c>
      <c r="S178" s="6">
        <v>9626.7999999999993</v>
      </c>
      <c r="T178" s="3">
        <v>4979610000</v>
      </c>
      <c r="U178" s="6">
        <v>9626.7999999999993</v>
      </c>
      <c r="V178" s="7">
        <f t="shared" si="6"/>
        <v>1.0573185731857317</v>
      </c>
      <c r="W178" s="7">
        <f t="shared" si="7"/>
        <v>1.0779162956366874</v>
      </c>
      <c r="X178" s="7">
        <f t="shared" si="8"/>
        <v>1.0655373897720894</v>
      </c>
    </row>
    <row r="179" spans="1:24">
      <c r="A179" s="4">
        <v>40071</v>
      </c>
      <c r="B179" s="3">
        <v>8080600</v>
      </c>
      <c r="C179" s="5">
        <v>43.42</v>
      </c>
      <c r="D179" s="5">
        <v>45.62</v>
      </c>
      <c r="E179" s="5">
        <v>43.15</v>
      </c>
      <c r="F179" s="5">
        <v>45.17</v>
      </c>
      <c r="G179" s="5">
        <v>44.88</v>
      </c>
      <c r="H179" s="4">
        <v>40071</v>
      </c>
      <c r="I179" s="5">
        <v>49.11</v>
      </c>
      <c r="J179" s="5">
        <v>52.12</v>
      </c>
      <c r="K179" s="5">
        <v>48.65</v>
      </c>
      <c r="L179" s="5">
        <v>51.7</v>
      </c>
      <c r="M179" s="3">
        <v>20593500</v>
      </c>
      <c r="N179" s="5">
        <v>51.33</v>
      </c>
      <c r="O179" s="4">
        <v>40071</v>
      </c>
      <c r="P179" s="6">
        <v>9626.42</v>
      </c>
      <c r="Q179" s="6">
        <v>9745.91</v>
      </c>
      <c r="R179" s="6">
        <v>9553.7999999999993</v>
      </c>
      <c r="S179" s="6">
        <v>9683.41</v>
      </c>
      <c r="T179" s="3">
        <v>6185620000</v>
      </c>
      <c r="U179" s="6">
        <v>9683.41</v>
      </c>
      <c r="V179" s="7">
        <f t="shared" si="6"/>
        <v>1.104059040590406</v>
      </c>
      <c r="W179" s="7">
        <f t="shared" si="7"/>
        <v>1.1426981300089047</v>
      </c>
      <c r="X179" s="7">
        <f t="shared" si="8"/>
        <v>1.0718032384066303</v>
      </c>
    </row>
    <row r="180" spans="1:24">
      <c r="A180" s="4">
        <v>40072</v>
      </c>
      <c r="B180" s="3">
        <v>6699200</v>
      </c>
      <c r="C180" s="5">
        <v>44.71</v>
      </c>
      <c r="D180" s="5">
        <v>45.38</v>
      </c>
      <c r="E180" s="5">
        <v>44.39</v>
      </c>
      <c r="F180" s="5">
        <v>45.2</v>
      </c>
      <c r="G180" s="5">
        <v>44.91</v>
      </c>
      <c r="H180" s="4">
        <v>40072</v>
      </c>
      <c r="I180" s="5">
        <v>52.31</v>
      </c>
      <c r="J180" s="5">
        <v>52.94</v>
      </c>
      <c r="K180" s="5">
        <v>51.94</v>
      </c>
      <c r="L180" s="5">
        <v>52.62</v>
      </c>
      <c r="M180" s="3">
        <v>12789100</v>
      </c>
      <c r="N180" s="5">
        <v>52.24</v>
      </c>
      <c r="O180" s="4">
        <v>40072</v>
      </c>
      <c r="P180" s="6">
        <v>9683.7099999999991</v>
      </c>
      <c r="Q180" s="6">
        <v>9837.0499999999993</v>
      </c>
      <c r="R180" s="6">
        <v>9648.9500000000007</v>
      </c>
      <c r="S180" s="6">
        <v>9791.7099999999991</v>
      </c>
      <c r="T180" s="3">
        <v>6793529600</v>
      </c>
      <c r="U180" s="6">
        <v>9791.7099999999991</v>
      </c>
      <c r="V180" s="7">
        <f t="shared" si="6"/>
        <v>1.1047970479704796</v>
      </c>
      <c r="W180" s="7">
        <f t="shared" si="7"/>
        <v>1.1629563668744434</v>
      </c>
      <c r="X180" s="7">
        <f t="shared" si="8"/>
        <v>1.0837903680148404</v>
      </c>
    </row>
    <row r="181" spans="1:24">
      <c r="A181" s="4">
        <v>40073</v>
      </c>
      <c r="B181" s="3">
        <v>8265600</v>
      </c>
      <c r="C181" s="5">
        <v>44.99</v>
      </c>
      <c r="D181" s="5">
        <v>46.2</v>
      </c>
      <c r="E181" s="5">
        <v>44.67</v>
      </c>
      <c r="F181" s="5">
        <v>45.92</v>
      </c>
      <c r="G181" s="5">
        <v>45.63</v>
      </c>
      <c r="H181" s="4">
        <v>40073</v>
      </c>
      <c r="I181" s="5">
        <v>52.59</v>
      </c>
      <c r="J181" s="5">
        <v>54.47</v>
      </c>
      <c r="K181" s="5">
        <v>52.51</v>
      </c>
      <c r="L181" s="5">
        <v>53.89</v>
      </c>
      <c r="M181" s="3">
        <v>15284900</v>
      </c>
      <c r="N181" s="5">
        <v>53.5</v>
      </c>
      <c r="O181" s="4">
        <v>40073</v>
      </c>
      <c r="P181" s="6">
        <v>9789.82</v>
      </c>
      <c r="Q181" s="6">
        <v>9896.3799999999992</v>
      </c>
      <c r="R181" s="6">
        <v>9706.23</v>
      </c>
      <c r="S181" s="6">
        <v>9783.92</v>
      </c>
      <c r="T181" s="3">
        <v>6668110000</v>
      </c>
      <c r="U181" s="6">
        <v>9783.92</v>
      </c>
      <c r="V181" s="7">
        <f t="shared" si="6"/>
        <v>1.122509225092251</v>
      </c>
      <c r="W181" s="7">
        <f t="shared" si="7"/>
        <v>1.1910062333036509</v>
      </c>
      <c r="X181" s="7">
        <f t="shared" si="8"/>
        <v>1.0829281358851273</v>
      </c>
    </row>
    <row r="182" spans="1:24">
      <c r="A182" s="4">
        <v>40074</v>
      </c>
      <c r="B182" s="3">
        <v>6195400</v>
      </c>
      <c r="C182" s="5">
        <v>46.28</v>
      </c>
      <c r="D182" s="5">
        <v>46.31</v>
      </c>
      <c r="E182" s="5">
        <v>44.88</v>
      </c>
      <c r="F182" s="5">
        <v>45.07</v>
      </c>
      <c r="G182" s="5">
        <v>44.78</v>
      </c>
      <c r="H182" s="4">
        <v>40074</v>
      </c>
      <c r="I182" s="5">
        <v>54.11</v>
      </c>
      <c r="J182" s="5">
        <v>54.49</v>
      </c>
      <c r="K182" s="5">
        <v>52.94</v>
      </c>
      <c r="L182" s="5">
        <v>53.42</v>
      </c>
      <c r="M182" s="3">
        <v>12397800</v>
      </c>
      <c r="N182" s="5">
        <v>53.04</v>
      </c>
      <c r="O182" s="4">
        <v>40074</v>
      </c>
      <c r="P182" s="6">
        <v>9784.75</v>
      </c>
      <c r="Q182" s="6">
        <v>9898.57</v>
      </c>
      <c r="R182" s="6">
        <v>9751.27</v>
      </c>
      <c r="S182" s="6">
        <v>9820.2000000000007</v>
      </c>
      <c r="T182" s="3">
        <v>5607970000</v>
      </c>
      <c r="U182" s="6">
        <v>9820.2000000000007</v>
      </c>
      <c r="V182" s="7">
        <f t="shared" si="6"/>
        <v>1.1015990159901599</v>
      </c>
      <c r="W182" s="7">
        <f t="shared" si="7"/>
        <v>1.1807658058771149</v>
      </c>
      <c r="X182" s="7">
        <f t="shared" si="8"/>
        <v>1.0869437689616357</v>
      </c>
    </row>
    <row r="183" spans="1:24">
      <c r="A183" s="4">
        <v>40077</v>
      </c>
      <c r="B183" s="3">
        <v>3753500</v>
      </c>
      <c r="C183" s="5">
        <v>44.41</v>
      </c>
      <c r="D183" s="5">
        <v>45.38</v>
      </c>
      <c r="E183" s="5">
        <v>44.01</v>
      </c>
      <c r="F183" s="5">
        <v>44.88</v>
      </c>
      <c r="G183" s="5">
        <v>44.59</v>
      </c>
      <c r="H183" s="4">
        <v>40077</v>
      </c>
      <c r="I183" s="5">
        <v>52.68</v>
      </c>
      <c r="J183" s="5">
        <v>53.43</v>
      </c>
      <c r="K183" s="5">
        <v>51.82</v>
      </c>
      <c r="L183" s="5">
        <v>52.46</v>
      </c>
      <c r="M183" s="3">
        <v>10109400</v>
      </c>
      <c r="N183" s="5">
        <v>52.08</v>
      </c>
      <c r="O183" s="4">
        <v>40077</v>
      </c>
      <c r="P183" s="6">
        <v>9818.61</v>
      </c>
      <c r="Q183" s="6">
        <v>9846.1200000000008</v>
      </c>
      <c r="R183" s="6">
        <v>9688.4</v>
      </c>
      <c r="S183" s="6">
        <v>9778.86</v>
      </c>
      <c r="T183" s="3">
        <v>4615280000</v>
      </c>
      <c r="U183" s="6">
        <v>9778.86</v>
      </c>
      <c r="V183" s="7">
        <f t="shared" si="6"/>
        <v>1.0969249692496925</v>
      </c>
      <c r="W183" s="7">
        <f t="shared" si="7"/>
        <v>1.159394479073909</v>
      </c>
      <c r="X183" s="7">
        <f t="shared" si="8"/>
        <v>1.0823680723965072</v>
      </c>
    </row>
    <row r="184" spans="1:24">
      <c r="A184" s="4">
        <v>40078</v>
      </c>
      <c r="B184" s="3">
        <v>6290200</v>
      </c>
      <c r="C184" s="5">
        <v>45</v>
      </c>
      <c r="D184" s="5">
        <v>47.04</v>
      </c>
      <c r="E184" s="5">
        <v>44.81</v>
      </c>
      <c r="F184" s="5">
        <v>46.18</v>
      </c>
      <c r="G184" s="5">
        <v>45.89</v>
      </c>
      <c r="H184" s="4">
        <v>40078</v>
      </c>
      <c r="I184" s="5">
        <v>52.99</v>
      </c>
      <c r="J184" s="5">
        <v>54.43</v>
      </c>
      <c r="K184" s="5">
        <v>52.86</v>
      </c>
      <c r="L184" s="5">
        <v>54.34</v>
      </c>
      <c r="M184" s="3">
        <v>11179500</v>
      </c>
      <c r="N184" s="5">
        <v>53.95</v>
      </c>
      <c r="O184" s="4">
        <v>40078</v>
      </c>
      <c r="P184" s="6">
        <v>9779.61</v>
      </c>
      <c r="Q184" s="6">
        <v>9890.7099999999991</v>
      </c>
      <c r="R184" s="6">
        <v>9742.9599999999991</v>
      </c>
      <c r="S184" s="6">
        <v>9829.8700000000008</v>
      </c>
      <c r="T184" s="3">
        <v>5246600000</v>
      </c>
      <c r="U184" s="6">
        <v>9829.8700000000008</v>
      </c>
      <c r="V184" s="7">
        <f t="shared" si="6"/>
        <v>1.1289052890528906</v>
      </c>
      <c r="W184" s="7">
        <f t="shared" si="7"/>
        <v>1.2010240427426537</v>
      </c>
      <c r="X184" s="7">
        <f t="shared" si="8"/>
        <v>1.0880140879211129</v>
      </c>
    </row>
    <row r="185" spans="1:24">
      <c r="A185" s="4">
        <v>40079</v>
      </c>
      <c r="B185" s="3">
        <v>3824700</v>
      </c>
      <c r="C185" s="5">
        <v>46.4</v>
      </c>
      <c r="D185" s="5">
        <v>46.51</v>
      </c>
      <c r="E185" s="5">
        <v>45.33</v>
      </c>
      <c r="F185" s="5">
        <v>45.39</v>
      </c>
      <c r="G185" s="5">
        <v>45.1</v>
      </c>
      <c r="H185" s="4">
        <v>40079</v>
      </c>
      <c r="I185" s="5">
        <v>54.43</v>
      </c>
      <c r="J185" s="5">
        <v>54.71</v>
      </c>
      <c r="K185" s="5">
        <v>53.11</v>
      </c>
      <c r="L185" s="5">
        <v>53.14</v>
      </c>
      <c r="M185" s="3">
        <v>9615400</v>
      </c>
      <c r="N185" s="5">
        <v>52.76</v>
      </c>
      <c r="O185" s="4">
        <v>40079</v>
      </c>
      <c r="P185" s="6">
        <v>9830.6299999999992</v>
      </c>
      <c r="Q185" s="6">
        <v>9937.7199999999993</v>
      </c>
      <c r="R185" s="6">
        <v>9724.9</v>
      </c>
      <c r="S185" s="6">
        <v>9748.5499999999993</v>
      </c>
      <c r="T185" s="3">
        <v>5531930000</v>
      </c>
      <c r="U185" s="6">
        <v>9748.5499999999993</v>
      </c>
      <c r="V185" s="7">
        <f t="shared" si="6"/>
        <v>1.1094710947109472</v>
      </c>
      <c r="W185" s="7">
        <f t="shared" si="7"/>
        <v>1.1745325022261799</v>
      </c>
      <c r="X185" s="7">
        <f t="shared" si="8"/>
        <v>1.0790132256889831</v>
      </c>
    </row>
    <row r="186" spans="1:24">
      <c r="A186" s="4">
        <v>40080</v>
      </c>
      <c r="B186" s="3">
        <v>4841500</v>
      </c>
      <c r="C186" s="5">
        <v>45.56</v>
      </c>
      <c r="D186" s="5">
        <v>45.79</v>
      </c>
      <c r="E186" s="5">
        <v>44.02</v>
      </c>
      <c r="F186" s="5">
        <v>44.43</v>
      </c>
      <c r="G186" s="5">
        <v>44.15</v>
      </c>
      <c r="H186" s="4">
        <v>40080</v>
      </c>
      <c r="I186" s="5">
        <v>53.28</v>
      </c>
      <c r="J186" s="5">
        <v>53.8</v>
      </c>
      <c r="K186" s="5">
        <v>51.1</v>
      </c>
      <c r="L186" s="5">
        <v>51.85</v>
      </c>
      <c r="M186" s="3">
        <v>11799300</v>
      </c>
      <c r="N186" s="5">
        <v>51.48</v>
      </c>
      <c r="O186" s="4">
        <v>40080</v>
      </c>
      <c r="P186" s="6">
        <v>9749.99</v>
      </c>
      <c r="Q186" s="6">
        <v>9836.82</v>
      </c>
      <c r="R186" s="6">
        <v>9637.5300000000007</v>
      </c>
      <c r="S186" s="6">
        <v>9707.44</v>
      </c>
      <c r="T186" s="3">
        <v>5505610000</v>
      </c>
      <c r="U186" s="6">
        <v>9707.44</v>
      </c>
      <c r="V186" s="7">
        <f t="shared" si="6"/>
        <v>1.08610086100861</v>
      </c>
      <c r="W186" s="7">
        <f t="shared" si="7"/>
        <v>1.1460373998219056</v>
      </c>
      <c r="X186" s="7">
        <f t="shared" si="8"/>
        <v>1.0744629865551558</v>
      </c>
    </row>
    <row r="187" spans="1:24">
      <c r="A187" s="4">
        <v>40081</v>
      </c>
      <c r="B187" s="3">
        <v>3946600</v>
      </c>
      <c r="C187" s="5">
        <v>44.23</v>
      </c>
      <c r="D187" s="5">
        <v>44.75</v>
      </c>
      <c r="E187" s="5">
        <v>43.47</v>
      </c>
      <c r="F187" s="5">
        <v>43.94</v>
      </c>
      <c r="G187" s="5">
        <v>43.66</v>
      </c>
      <c r="H187" s="4">
        <v>40081</v>
      </c>
      <c r="I187" s="5">
        <v>52.17</v>
      </c>
      <c r="J187" s="5">
        <v>52.72</v>
      </c>
      <c r="K187" s="5">
        <v>51.05</v>
      </c>
      <c r="L187" s="5">
        <v>51.2</v>
      </c>
      <c r="M187" s="3">
        <v>10786700</v>
      </c>
      <c r="N187" s="5">
        <v>50.83</v>
      </c>
      <c r="O187" s="4">
        <v>40081</v>
      </c>
      <c r="P187" s="6">
        <v>9706.68</v>
      </c>
      <c r="Q187" s="6">
        <v>9781.73</v>
      </c>
      <c r="R187" s="6">
        <v>9605.19</v>
      </c>
      <c r="S187" s="6">
        <v>9665.19</v>
      </c>
      <c r="T187" s="3">
        <v>4507090000</v>
      </c>
      <c r="U187" s="6">
        <v>9665.19</v>
      </c>
      <c r="V187" s="7">
        <f t="shared" si="6"/>
        <v>1.0740467404674046</v>
      </c>
      <c r="W187" s="7">
        <f t="shared" si="7"/>
        <v>1.1315672306322351</v>
      </c>
      <c r="X187" s="7">
        <f t="shared" si="8"/>
        <v>1.0697865671096629</v>
      </c>
    </row>
    <row r="188" spans="1:24">
      <c r="A188" s="4">
        <v>40084</v>
      </c>
      <c r="B188" s="3">
        <v>7605000</v>
      </c>
      <c r="C188" s="5">
        <v>44.16</v>
      </c>
      <c r="D188" s="5">
        <v>44.39</v>
      </c>
      <c r="E188" s="5">
        <v>42.37</v>
      </c>
      <c r="F188" s="5">
        <v>42.57</v>
      </c>
      <c r="G188" s="5">
        <v>42.57</v>
      </c>
      <c r="H188" s="4">
        <v>40084</v>
      </c>
      <c r="I188" s="5">
        <v>51.75</v>
      </c>
      <c r="J188" s="5">
        <v>52.4</v>
      </c>
      <c r="K188" s="5">
        <v>51.25</v>
      </c>
      <c r="L188" s="5">
        <v>52.18</v>
      </c>
      <c r="M188" s="3">
        <v>6040400</v>
      </c>
      <c r="N188" s="5">
        <v>51.8</v>
      </c>
      <c r="O188" s="4">
        <v>40084</v>
      </c>
      <c r="P188" s="6">
        <v>9663.23</v>
      </c>
      <c r="Q188" s="6">
        <v>9861.39</v>
      </c>
      <c r="R188" s="6">
        <v>9658.09</v>
      </c>
      <c r="S188" s="6">
        <v>9789.36</v>
      </c>
      <c r="T188" s="3">
        <v>3726950000</v>
      </c>
      <c r="U188" s="6">
        <v>9789.36</v>
      </c>
      <c r="V188" s="7">
        <f t="shared" si="6"/>
        <v>1.0472324723247233</v>
      </c>
      <c r="W188" s="7">
        <f t="shared" si="7"/>
        <v>1.153161175422974</v>
      </c>
      <c r="X188" s="7">
        <f t="shared" si="8"/>
        <v>1.0835302594776357</v>
      </c>
    </row>
    <row r="189" spans="1:24">
      <c r="A189" s="4">
        <v>40085</v>
      </c>
      <c r="B189" s="3">
        <v>5666500</v>
      </c>
      <c r="C189" s="5">
        <v>42.78</v>
      </c>
      <c r="D189" s="5">
        <v>43.71</v>
      </c>
      <c r="E189" s="5">
        <v>42.59</v>
      </c>
      <c r="F189" s="5">
        <v>43.2</v>
      </c>
      <c r="G189" s="5">
        <v>43.2</v>
      </c>
      <c r="H189" s="4">
        <v>40085</v>
      </c>
      <c r="I189" s="5">
        <v>52.23</v>
      </c>
      <c r="J189" s="5">
        <v>52.89</v>
      </c>
      <c r="K189" s="5">
        <v>51.49</v>
      </c>
      <c r="L189" s="5">
        <v>51.6</v>
      </c>
      <c r="M189" s="3">
        <v>7536500</v>
      </c>
      <c r="N189" s="5">
        <v>51.23</v>
      </c>
      <c r="O189" s="4">
        <v>40085</v>
      </c>
      <c r="P189" s="6">
        <v>9789.74</v>
      </c>
      <c r="Q189" s="6">
        <v>9861.99</v>
      </c>
      <c r="R189" s="6">
        <v>9705.1</v>
      </c>
      <c r="S189" s="6">
        <v>9742.2000000000007</v>
      </c>
      <c r="T189" s="3">
        <v>4949900000</v>
      </c>
      <c r="U189" s="6">
        <v>9742.2000000000007</v>
      </c>
      <c r="V189" s="7">
        <f t="shared" si="6"/>
        <v>1.0627306273062731</v>
      </c>
      <c r="W189" s="7">
        <f t="shared" si="7"/>
        <v>1.1404719501335707</v>
      </c>
      <c r="X189" s="7">
        <f t="shared" si="8"/>
        <v>1.0783103792161104</v>
      </c>
    </row>
    <row r="190" spans="1:24">
      <c r="A190" s="4">
        <v>40086</v>
      </c>
      <c r="B190" s="3">
        <v>5135800</v>
      </c>
      <c r="C190" s="5">
        <v>43.65</v>
      </c>
      <c r="D190" s="5">
        <v>43.7</v>
      </c>
      <c r="E190" s="5">
        <v>42.08</v>
      </c>
      <c r="F190" s="5">
        <v>42.92</v>
      </c>
      <c r="G190" s="5">
        <v>42.92</v>
      </c>
      <c r="H190" s="4">
        <v>40086</v>
      </c>
      <c r="I190" s="5">
        <v>52.2</v>
      </c>
      <c r="J190" s="5">
        <v>52.47</v>
      </c>
      <c r="K190" s="5">
        <v>50.37</v>
      </c>
      <c r="L190" s="5">
        <v>51.33</v>
      </c>
      <c r="M190" s="3">
        <v>10647200</v>
      </c>
      <c r="N190" s="5">
        <v>50.96</v>
      </c>
      <c r="O190" s="4">
        <v>40086</v>
      </c>
      <c r="P190" s="6">
        <v>9741.83</v>
      </c>
      <c r="Q190" s="6">
        <v>9817.17</v>
      </c>
      <c r="R190" s="6">
        <v>9583.0400000000009</v>
      </c>
      <c r="S190" s="6">
        <v>9712.2800000000007</v>
      </c>
      <c r="T190" s="3">
        <v>5998860000</v>
      </c>
      <c r="U190" s="6">
        <v>9712.2800000000007</v>
      </c>
      <c r="V190" s="7">
        <f t="shared" si="6"/>
        <v>1.0558425584255844</v>
      </c>
      <c r="W190" s="7">
        <f t="shared" si="7"/>
        <v>1.1344612644701693</v>
      </c>
      <c r="X190" s="7">
        <f t="shared" si="8"/>
        <v>1.074998699457314</v>
      </c>
    </row>
    <row r="191" spans="1:24">
      <c r="A191" s="4">
        <v>40087</v>
      </c>
      <c r="B191" s="3">
        <v>5323300</v>
      </c>
      <c r="C191" s="5">
        <v>42.64</v>
      </c>
      <c r="D191" s="5">
        <v>42.85</v>
      </c>
      <c r="E191" s="5">
        <v>41.39</v>
      </c>
      <c r="F191" s="5">
        <v>41.4</v>
      </c>
      <c r="G191" s="5">
        <v>41.4</v>
      </c>
      <c r="H191" s="4">
        <v>40087</v>
      </c>
      <c r="I191" s="5">
        <v>50.82</v>
      </c>
      <c r="J191" s="5">
        <v>51.09</v>
      </c>
      <c r="K191" s="5">
        <v>49.3</v>
      </c>
      <c r="L191" s="5">
        <v>49.45</v>
      </c>
      <c r="M191" s="3">
        <v>12845600</v>
      </c>
      <c r="N191" s="5">
        <v>49.09</v>
      </c>
      <c r="O191" s="4">
        <v>40087</v>
      </c>
      <c r="P191" s="6">
        <v>9711.6</v>
      </c>
      <c r="Q191" s="6">
        <v>9714.7000000000007</v>
      </c>
      <c r="R191" s="6">
        <v>9482.98</v>
      </c>
      <c r="S191" s="6">
        <v>9509.2800000000007</v>
      </c>
      <c r="T191" s="3">
        <v>5791450000</v>
      </c>
      <c r="U191" s="6">
        <v>9509.2800000000007</v>
      </c>
      <c r="V191" s="7">
        <f t="shared" si="6"/>
        <v>1.018450184501845</v>
      </c>
      <c r="W191" s="7">
        <f t="shared" si="7"/>
        <v>1.0928317008014248</v>
      </c>
      <c r="X191" s="7">
        <f t="shared" si="8"/>
        <v>1.0525297492221648</v>
      </c>
    </row>
    <row r="192" spans="1:24">
      <c r="A192" s="4">
        <v>40088</v>
      </c>
      <c r="B192" s="3">
        <v>6159800</v>
      </c>
      <c r="C192" s="5">
        <v>40.72</v>
      </c>
      <c r="D192" s="5">
        <v>41.76</v>
      </c>
      <c r="E192" s="5">
        <v>40.28</v>
      </c>
      <c r="F192" s="5">
        <v>41.13</v>
      </c>
      <c r="G192" s="5">
        <v>41.13</v>
      </c>
      <c r="H192" s="4">
        <v>40088</v>
      </c>
      <c r="I192" s="5">
        <v>48.68</v>
      </c>
      <c r="J192" s="5">
        <v>49.45</v>
      </c>
      <c r="K192" s="5">
        <v>47.5</v>
      </c>
      <c r="L192" s="5">
        <v>48.83</v>
      </c>
      <c r="M192" s="3">
        <v>10681200</v>
      </c>
      <c r="N192" s="5">
        <v>48.48</v>
      </c>
      <c r="O192" s="4">
        <v>40088</v>
      </c>
      <c r="P192" s="6">
        <v>9507.6200000000008</v>
      </c>
      <c r="Q192" s="6">
        <v>9571.7099999999991</v>
      </c>
      <c r="R192" s="6">
        <v>9378.77</v>
      </c>
      <c r="S192" s="6">
        <v>9487.67</v>
      </c>
      <c r="T192" s="3">
        <v>5583240000</v>
      </c>
      <c r="U192" s="6">
        <v>9487.67</v>
      </c>
      <c r="V192" s="7">
        <f t="shared" si="6"/>
        <v>1.0118081180811809</v>
      </c>
      <c r="W192" s="7">
        <f t="shared" si="7"/>
        <v>1.0792520035618878</v>
      </c>
      <c r="X192" s="7">
        <f t="shared" si="8"/>
        <v>1.0501378575247187</v>
      </c>
    </row>
    <row r="193" spans="1:24">
      <c r="A193" s="4">
        <v>40091</v>
      </c>
      <c r="B193" s="3">
        <v>4009900</v>
      </c>
      <c r="C193" s="5">
        <v>41.45</v>
      </c>
      <c r="D193" s="5">
        <v>42.33</v>
      </c>
      <c r="E193" s="5">
        <v>41.27</v>
      </c>
      <c r="F193" s="5">
        <v>42.12</v>
      </c>
      <c r="G193" s="5">
        <v>42.12</v>
      </c>
      <c r="H193" s="4">
        <v>40091</v>
      </c>
      <c r="I193" s="5">
        <v>49.2</v>
      </c>
      <c r="J193" s="5">
        <v>50.8</v>
      </c>
      <c r="K193" s="5">
        <v>49.05</v>
      </c>
      <c r="L193" s="5">
        <v>50.75</v>
      </c>
      <c r="M193" s="3">
        <v>8668000</v>
      </c>
      <c r="N193" s="5">
        <v>50.39</v>
      </c>
      <c r="O193" s="4">
        <v>40091</v>
      </c>
      <c r="P193" s="6">
        <v>9488.73</v>
      </c>
      <c r="Q193" s="6">
        <v>9640.33</v>
      </c>
      <c r="R193" s="6">
        <v>9449.81</v>
      </c>
      <c r="S193" s="6">
        <v>9599.75</v>
      </c>
      <c r="T193" s="3">
        <v>4313310000</v>
      </c>
      <c r="U193" s="6">
        <v>9599.75</v>
      </c>
      <c r="V193" s="7">
        <f t="shared" si="6"/>
        <v>1.0361623616236162</v>
      </c>
      <c r="W193" s="7">
        <f t="shared" si="7"/>
        <v>1.1217720391807657</v>
      </c>
      <c r="X193" s="7">
        <f t="shared" si="8"/>
        <v>1.0625433744821349</v>
      </c>
    </row>
    <row r="194" spans="1:24">
      <c r="A194" s="4">
        <v>40092</v>
      </c>
      <c r="B194" s="3">
        <v>5623200</v>
      </c>
      <c r="C194" s="5">
        <v>42.41</v>
      </c>
      <c r="D194" s="5">
        <v>44.07</v>
      </c>
      <c r="E194" s="5">
        <v>42.41</v>
      </c>
      <c r="F194" s="5">
        <v>43.11</v>
      </c>
      <c r="G194" s="5">
        <v>43.11</v>
      </c>
      <c r="H194" s="4">
        <v>40092</v>
      </c>
      <c r="I194" s="5">
        <v>51.4</v>
      </c>
      <c r="J194" s="5">
        <v>52.39</v>
      </c>
      <c r="K194" s="5">
        <v>50.69</v>
      </c>
      <c r="L194" s="5">
        <v>51.7</v>
      </c>
      <c r="M194" s="3">
        <v>9776300</v>
      </c>
      <c r="N194" s="5">
        <v>51.33</v>
      </c>
      <c r="O194" s="4">
        <v>40092</v>
      </c>
      <c r="P194" s="6">
        <v>9601.26</v>
      </c>
      <c r="Q194" s="6">
        <v>9793.3700000000008</v>
      </c>
      <c r="R194" s="6">
        <v>9601.26</v>
      </c>
      <c r="S194" s="6">
        <v>9731.25</v>
      </c>
      <c r="T194" s="3">
        <v>5029840000</v>
      </c>
      <c r="U194" s="6">
        <v>9731.25</v>
      </c>
      <c r="V194" s="7">
        <f t="shared" si="6"/>
        <v>1.0605166051660517</v>
      </c>
      <c r="W194" s="7">
        <f t="shared" si="7"/>
        <v>1.1426981300089047</v>
      </c>
      <c r="X194" s="7">
        <f t="shared" si="8"/>
        <v>1.0770983841172193</v>
      </c>
    </row>
    <row r="195" spans="1:24">
      <c r="A195" s="4">
        <v>40093</v>
      </c>
      <c r="B195" s="3">
        <v>4290700</v>
      </c>
      <c r="C195" s="5">
        <v>43.04</v>
      </c>
      <c r="D195" s="5">
        <v>43.39</v>
      </c>
      <c r="E195" s="5">
        <v>42.15</v>
      </c>
      <c r="F195" s="5">
        <v>42.63</v>
      </c>
      <c r="G195" s="5">
        <v>42.63</v>
      </c>
      <c r="H195" s="4">
        <v>40093</v>
      </c>
      <c r="I195" s="5">
        <v>51.25</v>
      </c>
      <c r="J195" s="5">
        <v>52.08</v>
      </c>
      <c r="K195" s="5">
        <v>51.25</v>
      </c>
      <c r="L195" s="5">
        <v>51.9</v>
      </c>
      <c r="M195" s="3">
        <v>7437300</v>
      </c>
      <c r="N195" s="5">
        <v>51.53</v>
      </c>
      <c r="O195" s="4">
        <v>40093</v>
      </c>
      <c r="P195" s="6">
        <v>9725.69</v>
      </c>
      <c r="Q195" s="6">
        <v>9782.56</v>
      </c>
      <c r="R195" s="6">
        <v>9634.9599999999991</v>
      </c>
      <c r="S195" s="6">
        <v>9725.58</v>
      </c>
      <c r="T195" s="3">
        <v>4238220000</v>
      </c>
      <c r="U195" s="6">
        <v>9725.58</v>
      </c>
      <c r="V195" s="7">
        <f t="shared" si="6"/>
        <v>1.0487084870848709</v>
      </c>
      <c r="W195" s="7">
        <f t="shared" si="7"/>
        <v>1.1471504897595726</v>
      </c>
      <c r="X195" s="7">
        <f t="shared" si="8"/>
        <v>1.0764708030934098</v>
      </c>
    </row>
    <row r="196" spans="1:24">
      <c r="A196" s="4">
        <v>40094</v>
      </c>
      <c r="B196" s="3">
        <v>4761700</v>
      </c>
      <c r="C196" s="5">
        <v>43.2</v>
      </c>
      <c r="D196" s="5">
        <v>43.88</v>
      </c>
      <c r="E196" s="5">
        <v>42.74</v>
      </c>
      <c r="F196" s="5">
        <v>43.12</v>
      </c>
      <c r="G196" s="5">
        <v>43.12</v>
      </c>
      <c r="H196" s="4">
        <v>40094</v>
      </c>
      <c r="I196" s="5">
        <v>52.53</v>
      </c>
      <c r="J196" s="5">
        <v>53.26</v>
      </c>
      <c r="K196" s="5">
        <v>51.76</v>
      </c>
      <c r="L196" s="5">
        <v>53.09</v>
      </c>
      <c r="M196" s="3">
        <v>11193400</v>
      </c>
      <c r="N196" s="5">
        <v>52.71</v>
      </c>
      <c r="O196" s="4">
        <v>40094</v>
      </c>
      <c r="P196" s="6">
        <v>9728.2199999999993</v>
      </c>
      <c r="Q196" s="6">
        <v>9872.5</v>
      </c>
      <c r="R196" s="6">
        <v>9709.7800000000007</v>
      </c>
      <c r="S196" s="6">
        <v>9786.8700000000008</v>
      </c>
      <c r="T196" s="3">
        <v>4988400000</v>
      </c>
      <c r="U196" s="6">
        <v>9786.8700000000008</v>
      </c>
      <c r="V196" s="7">
        <f t="shared" ref="V196:V212" si="9">G196/G$3</f>
        <v>1.0607626076260763</v>
      </c>
      <c r="W196" s="7">
        <f t="shared" ref="W196:W212" si="10">N196/N$3</f>
        <v>1.1734194122885129</v>
      </c>
      <c r="X196" s="7">
        <f t="shared" ref="X196:X212" si="11">U196/U$3</f>
        <v>1.0832546551126823</v>
      </c>
    </row>
    <row r="197" spans="1:24">
      <c r="A197" s="4">
        <v>40095</v>
      </c>
      <c r="B197" s="3">
        <v>4362800</v>
      </c>
      <c r="C197" s="5">
        <v>42.99</v>
      </c>
      <c r="D197" s="5">
        <v>43.2</v>
      </c>
      <c r="E197" s="5">
        <v>42.41</v>
      </c>
      <c r="F197" s="5">
        <v>42.97</v>
      </c>
      <c r="G197" s="5">
        <v>42.97</v>
      </c>
      <c r="H197" s="4">
        <v>40095</v>
      </c>
      <c r="I197" s="5">
        <v>52.51</v>
      </c>
      <c r="J197" s="5">
        <v>53.7</v>
      </c>
      <c r="K197" s="5">
        <v>52.31</v>
      </c>
      <c r="L197" s="5">
        <v>53.64</v>
      </c>
      <c r="M197" s="3">
        <v>8049900</v>
      </c>
      <c r="N197" s="5">
        <v>53.25</v>
      </c>
      <c r="O197" s="4">
        <v>40095</v>
      </c>
      <c r="P197" s="6">
        <v>9786.0400000000009</v>
      </c>
      <c r="Q197" s="6">
        <v>9890.41</v>
      </c>
      <c r="R197" s="6">
        <v>9731.32</v>
      </c>
      <c r="S197" s="6">
        <v>9864.94</v>
      </c>
      <c r="T197" s="3">
        <v>3763780000</v>
      </c>
      <c r="U197" s="6">
        <v>9864.94</v>
      </c>
      <c r="V197" s="7">
        <f t="shared" si="9"/>
        <v>1.0570725707257074</v>
      </c>
      <c r="W197" s="7">
        <f t="shared" si="10"/>
        <v>1.185440783615316</v>
      </c>
      <c r="X197" s="7">
        <f t="shared" si="11"/>
        <v>1.0918957927720818</v>
      </c>
    </row>
    <row r="198" spans="1:24">
      <c r="A198" s="4">
        <v>40098</v>
      </c>
      <c r="B198" s="3">
        <v>4882300</v>
      </c>
      <c r="C198" s="5">
        <v>43.41</v>
      </c>
      <c r="D198" s="5">
        <v>43.75</v>
      </c>
      <c r="E198" s="5">
        <v>42.19</v>
      </c>
      <c r="F198" s="5">
        <v>42.61</v>
      </c>
      <c r="G198" s="5">
        <v>42.61</v>
      </c>
      <c r="H198" s="4">
        <v>40098</v>
      </c>
      <c r="I198" s="5">
        <v>53.99</v>
      </c>
      <c r="J198" s="5">
        <v>54</v>
      </c>
      <c r="K198" s="5">
        <v>52.81</v>
      </c>
      <c r="L198" s="5">
        <v>53.05</v>
      </c>
      <c r="M198" s="3">
        <v>6686100</v>
      </c>
      <c r="N198" s="5">
        <v>52.67</v>
      </c>
      <c r="O198" s="4">
        <v>40098</v>
      </c>
      <c r="P198" s="6">
        <v>9865.24</v>
      </c>
      <c r="Q198" s="6">
        <v>9978.07</v>
      </c>
      <c r="R198" s="6">
        <v>9814.4500000000007</v>
      </c>
      <c r="S198" s="6">
        <v>9885.7999999999993</v>
      </c>
      <c r="T198" s="3">
        <v>3710430000</v>
      </c>
      <c r="U198" s="6">
        <v>9885.7999999999993</v>
      </c>
      <c r="V198" s="7">
        <f t="shared" si="9"/>
        <v>1.0482164821648217</v>
      </c>
      <c r="W198" s="7">
        <f t="shared" si="10"/>
        <v>1.1725289403383794</v>
      </c>
      <c r="X198" s="7">
        <f t="shared" si="11"/>
        <v>1.09420467110659</v>
      </c>
    </row>
    <row r="199" spans="1:24">
      <c r="A199" s="4">
        <v>40099</v>
      </c>
      <c r="B199" s="3">
        <v>4501700</v>
      </c>
      <c r="C199" s="5">
        <v>42.52</v>
      </c>
      <c r="D199" s="5">
        <v>42.77</v>
      </c>
      <c r="E199" s="5">
        <v>42.12</v>
      </c>
      <c r="F199" s="5">
        <v>42.65</v>
      </c>
      <c r="G199" s="5">
        <v>42.65</v>
      </c>
      <c r="H199" s="4">
        <v>40099</v>
      </c>
      <c r="I199" s="5">
        <v>52.9</v>
      </c>
      <c r="J199" s="5">
        <v>53.19</v>
      </c>
      <c r="K199" s="5">
        <v>52.08</v>
      </c>
      <c r="L199" s="5">
        <v>52.74</v>
      </c>
      <c r="M199" s="3">
        <v>6511700</v>
      </c>
      <c r="N199" s="5">
        <v>52.36</v>
      </c>
      <c r="O199" s="4">
        <v>40099</v>
      </c>
      <c r="P199" s="6">
        <v>9883.98</v>
      </c>
      <c r="Q199" s="6">
        <v>9935.5300000000007</v>
      </c>
      <c r="R199" s="6">
        <v>9780.9</v>
      </c>
      <c r="S199" s="6">
        <v>9871.06</v>
      </c>
      <c r="T199" s="3">
        <v>4320480000</v>
      </c>
      <c r="U199" s="6">
        <v>9871.06</v>
      </c>
      <c r="V199" s="7">
        <f t="shared" si="9"/>
        <v>1.04920049200492</v>
      </c>
      <c r="W199" s="7">
        <f t="shared" si="10"/>
        <v>1.165627782724844</v>
      </c>
      <c r="X199" s="7">
        <f t="shared" si="11"/>
        <v>1.0925731818136537</v>
      </c>
    </row>
    <row r="200" spans="1:24">
      <c r="A200" s="4">
        <v>40100</v>
      </c>
      <c r="B200" s="3">
        <v>6190800</v>
      </c>
      <c r="C200" s="5">
        <v>43.17</v>
      </c>
      <c r="D200" s="5">
        <v>43.83</v>
      </c>
      <c r="E200" s="5">
        <v>42.79</v>
      </c>
      <c r="F200" s="5">
        <v>43.75</v>
      </c>
      <c r="G200" s="5">
        <v>43.75</v>
      </c>
      <c r="H200" s="4">
        <v>40100</v>
      </c>
      <c r="I200" s="5">
        <v>53.52</v>
      </c>
      <c r="J200" s="5">
        <v>54.51</v>
      </c>
      <c r="K200" s="5">
        <v>53.05</v>
      </c>
      <c r="L200" s="5">
        <v>54.51</v>
      </c>
      <c r="M200" s="3">
        <v>9191300</v>
      </c>
      <c r="N200" s="5">
        <v>54.12</v>
      </c>
      <c r="O200" s="4">
        <v>40100</v>
      </c>
      <c r="P200" s="6">
        <v>9873.5499999999993</v>
      </c>
      <c r="Q200" s="6">
        <v>10064.98</v>
      </c>
      <c r="R200" s="6">
        <v>9873.5499999999993</v>
      </c>
      <c r="S200" s="6">
        <v>10015.86</v>
      </c>
      <c r="T200" s="3">
        <v>5406420000</v>
      </c>
      <c r="U200" s="6">
        <v>10015.86</v>
      </c>
      <c r="V200" s="7">
        <f t="shared" si="9"/>
        <v>1.0762607626076262</v>
      </c>
      <c r="W200" s="7">
        <f t="shared" si="10"/>
        <v>1.2048085485307212</v>
      </c>
      <c r="X200" s="7">
        <f t="shared" si="11"/>
        <v>1.1086002950848342</v>
      </c>
    </row>
    <row r="201" spans="1:24">
      <c r="A201" s="4">
        <v>40101</v>
      </c>
      <c r="B201" s="3">
        <v>5347700</v>
      </c>
      <c r="C201" s="5">
        <v>43.53</v>
      </c>
      <c r="D201" s="5">
        <v>44.22</v>
      </c>
      <c r="E201" s="5">
        <v>43.35</v>
      </c>
      <c r="F201" s="5">
        <v>44.05</v>
      </c>
      <c r="G201" s="5">
        <v>44.05</v>
      </c>
      <c r="H201" s="4">
        <v>40101</v>
      </c>
      <c r="I201" s="5">
        <v>54</v>
      </c>
      <c r="J201" s="5">
        <v>54.79</v>
      </c>
      <c r="K201" s="5">
        <v>53.51</v>
      </c>
      <c r="L201" s="5">
        <v>54.77</v>
      </c>
      <c r="M201" s="3">
        <v>7367400</v>
      </c>
      <c r="N201" s="5">
        <v>54.38</v>
      </c>
      <c r="O201" s="4">
        <v>40101</v>
      </c>
      <c r="P201" s="6">
        <v>10014.879999999999</v>
      </c>
      <c r="Q201" s="6">
        <v>10087.43</v>
      </c>
      <c r="R201" s="6">
        <v>9916.93</v>
      </c>
      <c r="S201" s="6">
        <v>10062.94</v>
      </c>
      <c r="T201" s="3">
        <v>5369780000</v>
      </c>
      <c r="U201" s="6">
        <v>10062.94</v>
      </c>
      <c r="V201" s="7">
        <f t="shared" si="9"/>
        <v>1.0836408364083641</v>
      </c>
      <c r="W201" s="7">
        <f t="shared" si="10"/>
        <v>1.2105966162065895</v>
      </c>
      <c r="X201" s="7">
        <f t="shared" si="11"/>
        <v>1.1138113205876461</v>
      </c>
    </row>
    <row r="202" spans="1:24">
      <c r="A202" s="4">
        <v>40102</v>
      </c>
      <c r="B202" s="3">
        <v>4998300</v>
      </c>
      <c r="C202" s="5">
        <v>43.56</v>
      </c>
      <c r="D202" s="5">
        <v>44.17</v>
      </c>
      <c r="E202" s="5">
        <v>43.03</v>
      </c>
      <c r="F202" s="5">
        <v>44.04</v>
      </c>
      <c r="G202" s="5">
        <v>44.04</v>
      </c>
      <c r="H202" s="4">
        <v>40102</v>
      </c>
      <c r="I202" s="5">
        <v>54.11</v>
      </c>
      <c r="J202" s="5">
        <v>54.75</v>
      </c>
      <c r="K202" s="5">
        <v>53.62</v>
      </c>
      <c r="L202" s="5">
        <v>54.57</v>
      </c>
      <c r="M202" s="3">
        <v>8837900</v>
      </c>
      <c r="N202" s="5">
        <v>54.18</v>
      </c>
      <c r="O202" s="4">
        <v>40102</v>
      </c>
      <c r="P202" s="6">
        <v>10061.36</v>
      </c>
      <c r="Q202" s="6">
        <v>10072.620000000001</v>
      </c>
      <c r="R202" s="6">
        <v>9884.51</v>
      </c>
      <c r="S202" s="6">
        <v>9995.91</v>
      </c>
      <c r="T202" s="3">
        <v>4894740000</v>
      </c>
      <c r="U202" s="6">
        <v>9995.91</v>
      </c>
      <c r="V202" s="7">
        <f t="shared" si="9"/>
        <v>1.0833948339483395</v>
      </c>
      <c r="W202" s="7">
        <f t="shared" si="10"/>
        <v>1.2061442564559215</v>
      </c>
      <c r="X202" s="7">
        <f t="shared" si="11"/>
        <v>1.1063921396306902</v>
      </c>
    </row>
    <row r="203" spans="1:24">
      <c r="A203" s="4">
        <v>40105</v>
      </c>
      <c r="B203" s="3">
        <v>9232200</v>
      </c>
      <c r="C203" s="5">
        <v>44.16</v>
      </c>
      <c r="D203" s="5">
        <v>46.4</v>
      </c>
      <c r="E203" s="5">
        <v>44.16</v>
      </c>
      <c r="F203" s="5">
        <v>46.04</v>
      </c>
      <c r="G203" s="5">
        <v>46.04</v>
      </c>
      <c r="H203" s="4">
        <v>40105</v>
      </c>
      <c r="I203" s="5">
        <v>54.89</v>
      </c>
      <c r="J203" s="5">
        <v>58.2</v>
      </c>
      <c r="K203" s="5">
        <v>54.86</v>
      </c>
      <c r="L203" s="5">
        <v>57.85</v>
      </c>
      <c r="M203" s="3">
        <v>18786400</v>
      </c>
      <c r="N203" s="5">
        <v>57.43</v>
      </c>
      <c r="O203" s="4">
        <v>40105</v>
      </c>
      <c r="P203" s="6">
        <v>9996.67</v>
      </c>
      <c r="Q203" s="6">
        <v>10146.61</v>
      </c>
      <c r="R203" s="6">
        <v>9967.49</v>
      </c>
      <c r="S203" s="6">
        <v>10092.19</v>
      </c>
      <c r="T203" s="3">
        <v>4619240000</v>
      </c>
      <c r="U203" s="6">
        <v>10092.19</v>
      </c>
      <c r="V203" s="7">
        <f t="shared" si="9"/>
        <v>1.1325953259532595</v>
      </c>
      <c r="W203" s="7">
        <f t="shared" si="10"/>
        <v>1.2784951024042741</v>
      </c>
      <c r="X203" s="7">
        <f t="shared" si="11"/>
        <v>1.117048841742218</v>
      </c>
    </row>
    <row r="204" spans="1:24">
      <c r="A204" s="4">
        <v>40106</v>
      </c>
      <c r="B204" s="3">
        <v>6889000</v>
      </c>
      <c r="C204" s="5">
        <v>47.17</v>
      </c>
      <c r="D204" s="5">
        <v>47.19</v>
      </c>
      <c r="E204" s="5">
        <v>45.39</v>
      </c>
      <c r="F204" s="5">
        <v>46.01</v>
      </c>
      <c r="G204" s="5">
        <v>46.01</v>
      </c>
      <c r="H204" s="4">
        <v>40106</v>
      </c>
      <c r="I204" s="5">
        <v>61.17</v>
      </c>
      <c r="J204" s="5">
        <v>61.28</v>
      </c>
      <c r="K204" s="5">
        <v>58.37</v>
      </c>
      <c r="L204" s="5">
        <v>59.61</v>
      </c>
      <c r="M204" s="3">
        <v>33896900</v>
      </c>
      <c r="N204" s="5">
        <v>59.18</v>
      </c>
      <c r="O204" s="4">
        <v>40106</v>
      </c>
      <c r="P204" s="6">
        <v>10092.42</v>
      </c>
      <c r="Q204" s="6">
        <v>10157.26</v>
      </c>
      <c r="R204" s="6">
        <v>9952.98</v>
      </c>
      <c r="S204" s="6">
        <v>10041.48</v>
      </c>
      <c r="T204" s="3">
        <v>5396930000</v>
      </c>
      <c r="U204" s="6">
        <v>10041.48</v>
      </c>
      <c r="V204" s="7">
        <f t="shared" si="9"/>
        <v>1.1318573185731857</v>
      </c>
      <c r="W204" s="7">
        <f t="shared" si="10"/>
        <v>1.3174532502226179</v>
      </c>
      <c r="X204" s="7">
        <f t="shared" si="11"/>
        <v>1.1114360315627874</v>
      </c>
    </row>
    <row r="205" spans="1:24">
      <c r="A205" s="4">
        <v>40107</v>
      </c>
      <c r="B205" s="3">
        <v>15985300</v>
      </c>
      <c r="C205" s="5">
        <v>45.39</v>
      </c>
      <c r="D205" s="5">
        <v>49.68</v>
      </c>
      <c r="E205" s="5">
        <v>45.39</v>
      </c>
      <c r="F205" s="5">
        <v>48.1</v>
      </c>
      <c r="G205" s="5">
        <v>48.1</v>
      </c>
      <c r="H205" s="4">
        <v>40107</v>
      </c>
      <c r="I205" s="5">
        <v>59.05</v>
      </c>
      <c r="J205" s="5">
        <v>60.12</v>
      </c>
      <c r="K205" s="5">
        <v>58.23</v>
      </c>
      <c r="L205" s="5">
        <v>58.4</v>
      </c>
      <c r="M205" s="3">
        <v>17064300</v>
      </c>
      <c r="N205" s="5">
        <v>57.98</v>
      </c>
      <c r="O205" s="4">
        <v>40107</v>
      </c>
      <c r="P205" s="6">
        <v>10038.84</v>
      </c>
      <c r="Q205" s="6">
        <v>10157.94</v>
      </c>
      <c r="R205" s="6">
        <v>9909.83</v>
      </c>
      <c r="S205" s="6">
        <v>9949.36</v>
      </c>
      <c r="T205" s="3">
        <v>5616290000</v>
      </c>
      <c r="U205" s="6">
        <v>9949.36</v>
      </c>
      <c r="V205" s="7">
        <f t="shared" si="9"/>
        <v>1.1832718327183274</v>
      </c>
      <c r="W205" s="7">
        <f t="shared" si="10"/>
        <v>1.2907390917186108</v>
      </c>
      <c r="X205" s="7">
        <f t="shared" si="11"/>
        <v>1.1012397769043543</v>
      </c>
    </row>
    <row r="206" spans="1:24">
      <c r="A206" s="4">
        <v>40108</v>
      </c>
      <c r="B206" s="3">
        <v>9052600</v>
      </c>
      <c r="C206" s="5">
        <v>47.63</v>
      </c>
      <c r="D206" s="5">
        <v>48.67</v>
      </c>
      <c r="E206" s="5">
        <v>47.27</v>
      </c>
      <c r="F206" s="5">
        <v>48.38</v>
      </c>
      <c r="G206" s="5">
        <v>48.38</v>
      </c>
      <c r="H206" s="4">
        <v>40108</v>
      </c>
      <c r="I206" s="5">
        <v>57.8</v>
      </c>
      <c r="J206" s="5">
        <v>58.9</v>
      </c>
      <c r="K206" s="5">
        <v>56.3</v>
      </c>
      <c r="L206" s="5">
        <v>58.74</v>
      </c>
      <c r="M206" s="3">
        <v>11376500</v>
      </c>
      <c r="N206" s="5">
        <v>58.74</v>
      </c>
      <c r="O206" s="4">
        <v>40108</v>
      </c>
      <c r="P206" s="6">
        <v>9946.18</v>
      </c>
      <c r="Q206" s="6">
        <v>10133.08</v>
      </c>
      <c r="R206" s="6">
        <v>9879.07</v>
      </c>
      <c r="S206" s="6">
        <v>10081.31</v>
      </c>
      <c r="T206" s="3">
        <v>5192410000</v>
      </c>
      <c r="U206" s="6">
        <v>10081.31</v>
      </c>
      <c r="V206" s="7">
        <f t="shared" si="9"/>
        <v>1.1901599015990161</v>
      </c>
      <c r="W206" s="7">
        <f t="shared" si="10"/>
        <v>1.3076580587711486</v>
      </c>
      <c r="X206" s="7">
        <f t="shared" si="11"/>
        <v>1.1158445945572011</v>
      </c>
    </row>
    <row r="207" spans="1:24">
      <c r="A207" s="4">
        <v>40109</v>
      </c>
      <c r="B207" s="3">
        <v>6008100</v>
      </c>
      <c r="C207" s="5">
        <v>48.65</v>
      </c>
      <c r="D207" s="5">
        <v>49.45</v>
      </c>
      <c r="E207" s="5">
        <v>47.88</v>
      </c>
      <c r="F207" s="5">
        <v>48.08</v>
      </c>
      <c r="G207" s="5">
        <v>48.08</v>
      </c>
      <c r="H207" s="4">
        <v>40109</v>
      </c>
      <c r="I207" s="5">
        <v>58.61</v>
      </c>
      <c r="J207" s="5">
        <v>59.59</v>
      </c>
      <c r="K207" s="5">
        <v>57.43</v>
      </c>
      <c r="L207" s="5">
        <v>57.6</v>
      </c>
      <c r="M207" s="3">
        <v>8775700</v>
      </c>
      <c r="N207" s="5">
        <v>57.6</v>
      </c>
      <c r="O207" s="4">
        <v>40109</v>
      </c>
      <c r="P207" s="6">
        <v>10099.9</v>
      </c>
      <c r="Q207" s="6">
        <v>10138.59</v>
      </c>
      <c r="R207" s="6">
        <v>9908.7000000000007</v>
      </c>
      <c r="S207" s="6">
        <v>9972.18</v>
      </c>
      <c r="T207" s="3">
        <v>4767460000</v>
      </c>
      <c r="U207" s="6">
        <v>9972.18</v>
      </c>
      <c r="V207" s="7">
        <f t="shared" si="9"/>
        <v>1.1827798277982779</v>
      </c>
      <c r="W207" s="7">
        <f t="shared" si="10"/>
        <v>1.282279608192342</v>
      </c>
      <c r="X207" s="7">
        <f t="shared" si="11"/>
        <v>1.1037655968273399</v>
      </c>
    </row>
    <row r="208" spans="1:24">
      <c r="A208" s="4">
        <v>40112</v>
      </c>
      <c r="B208" s="3">
        <v>7074900</v>
      </c>
      <c r="C208" s="5">
        <v>48.33</v>
      </c>
      <c r="D208" s="5">
        <v>49.88</v>
      </c>
      <c r="E208" s="5">
        <v>47.89</v>
      </c>
      <c r="F208" s="5">
        <v>48.04</v>
      </c>
      <c r="G208" s="5">
        <v>48.04</v>
      </c>
      <c r="H208" s="4">
        <v>40112</v>
      </c>
      <c r="I208" s="5">
        <v>57.99</v>
      </c>
      <c r="J208" s="5">
        <v>59.08</v>
      </c>
      <c r="K208" s="5">
        <v>56.83</v>
      </c>
      <c r="L208" s="5">
        <v>57.07</v>
      </c>
      <c r="M208" s="3">
        <v>9793200</v>
      </c>
      <c r="N208" s="5">
        <v>57.07</v>
      </c>
      <c r="O208" s="4">
        <v>40112</v>
      </c>
      <c r="P208" s="6">
        <v>9972.33</v>
      </c>
      <c r="Q208" s="6">
        <v>10107.99</v>
      </c>
      <c r="R208" s="6">
        <v>9817.5499999999993</v>
      </c>
      <c r="S208" s="6">
        <v>9867.9599999999991</v>
      </c>
      <c r="T208" s="3">
        <v>6363380000</v>
      </c>
      <c r="U208" s="6">
        <v>9867.9599999999991</v>
      </c>
      <c r="V208" s="7">
        <f t="shared" si="9"/>
        <v>1.1817958179581796</v>
      </c>
      <c r="W208" s="7">
        <f t="shared" si="10"/>
        <v>1.2704808548530722</v>
      </c>
      <c r="X208" s="7">
        <f t="shared" si="11"/>
        <v>1.0922300599135111</v>
      </c>
    </row>
    <row r="209" spans="1:24">
      <c r="A209" s="4">
        <v>40113</v>
      </c>
      <c r="B209" s="3">
        <v>5001600</v>
      </c>
      <c r="C209" s="5">
        <v>48.32</v>
      </c>
      <c r="D209" s="5">
        <v>48.7</v>
      </c>
      <c r="E209" s="5">
        <v>46.73</v>
      </c>
      <c r="F209" s="5">
        <v>46.92</v>
      </c>
      <c r="G209" s="5">
        <v>46.92</v>
      </c>
      <c r="H209" s="4">
        <v>40113</v>
      </c>
      <c r="I209" s="5">
        <v>56.9</v>
      </c>
      <c r="J209" s="5">
        <v>57.6</v>
      </c>
      <c r="K209" s="5">
        <v>56.39</v>
      </c>
      <c r="L209" s="5">
        <v>56.69</v>
      </c>
      <c r="M209" s="3">
        <v>10948800</v>
      </c>
      <c r="N209" s="5">
        <v>56.69</v>
      </c>
      <c r="O209" s="4">
        <v>40113</v>
      </c>
      <c r="P209" s="6">
        <v>9868.34</v>
      </c>
      <c r="Q209" s="6">
        <v>9994.5499999999993</v>
      </c>
      <c r="R209" s="6">
        <v>9802.36</v>
      </c>
      <c r="S209" s="6">
        <v>9882.17</v>
      </c>
      <c r="T209" s="3">
        <v>5337380000</v>
      </c>
      <c r="U209" s="6">
        <v>9882.17</v>
      </c>
      <c r="V209" s="7">
        <f t="shared" si="9"/>
        <v>1.1542435424354245</v>
      </c>
      <c r="W209" s="7">
        <f t="shared" si="10"/>
        <v>1.2620213713268031</v>
      </c>
      <c r="X209" s="7">
        <f t="shared" si="11"/>
        <v>1.0938028864299716</v>
      </c>
    </row>
    <row r="210" spans="1:24">
      <c r="A210" s="4">
        <v>40114</v>
      </c>
      <c r="B210" s="3">
        <v>5768700</v>
      </c>
      <c r="C210" s="5">
        <v>46.75</v>
      </c>
      <c r="D210" s="5">
        <v>47.11</v>
      </c>
      <c r="E210" s="5">
        <v>45.31</v>
      </c>
      <c r="F210" s="5">
        <v>45.42</v>
      </c>
      <c r="G210" s="5">
        <v>45.42</v>
      </c>
      <c r="H210" s="4">
        <v>40114</v>
      </c>
      <c r="I210" s="5">
        <v>56.22</v>
      </c>
      <c r="J210" s="5">
        <v>57.06</v>
      </c>
      <c r="K210" s="5">
        <v>54.42</v>
      </c>
      <c r="L210" s="5">
        <v>54.43</v>
      </c>
      <c r="M210" s="3">
        <v>12086300</v>
      </c>
      <c r="N210" s="5">
        <v>54.43</v>
      </c>
      <c r="O210" s="4">
        <v>40114</v>
      </c>
      <c r="P210" s="6">
        <v>9881.11</v>
      </c>
      <c r="Q210" s="6">
        <v>9940.89</v>
      </c>
      <c r="R210" s="6">
        <v>9723.31</v>
      </c>
      <c r="S210" s="6">
        <v>9762.69</v>
      </c>
      <c r="T210" s="3">
        <v>6600350000</v>
      </c>
      <c r="U210" s="6">
        <v>9762.69</v>
      </c>
      <c r="V210" s="7">
        <f t="shared" si="9"/>
        <v>1.1173431734317345</v>
      </c>
      <c r="W210" s="7">
        <f t="shared" si="10"/>
        <v>1.2117097061442563</v>
      </c>
      <c r="X210" s="7">
        <f t="shared" si="11"/>
        <v>1.0805783042915695</v>
      </c>
    </row>
    <row r="211" spans="1:24">
      <c r="A211" s="4">
        <v>40115</v>
      </c>
      <c r="B211" s="3">
        <v>5129700</v>
      </c>
      <c r="C211" s="5">
        <v>45.82</v>
      </c>
      <c r="D211" s="5">
        <v>47.85</v>
      </c>
      <c r="E211" s="5">
        <v>45.7</v>
      </c>
      <c r="F211" s="5">
        <v>47.51</v>
      </c>
      <c r="G211" s="5">
        <v>47.51</v>
      </c>
      <c r="H211" s="4">
        <v>40115</v>
      </c>
      <c r="I211" s="5">
        <v>55.3</v>
      </c>
      <c r="J211" s="5">
        <v>57.34</v>
      </c>
      <c r="K211" s="5">
        <v>55.02</v>
      </c>
      <c r="L211" s="5">
        <v>57.25</v>
      </c>
      <c r="M211" s="3">
        <v>9873200</v>
      </c>
      <c r="N211" s="5">
        <v>57.25</v>
      </c>
      <c r="O211" s="4">
        <v>40115</v>
      </c>
      <c r="P211" s="6">
        <v>9762.91</v>
      </c>
      <c r="Q211" s="6">
        <v>9996.67</v>
      </c>
      <c r="R211" s="6">
        <v>9762.91</v>
      </c>
      <c r="S211" s="6">
        <v>9962.58</v>
      </c>
      <c r="T211" s="3">
        <v>5595040000</v>
      </c>
      <c r="U211" s="6">
        <v>9962.58</v>
      </c>
      <c r="V211" s="7">
        <f t="shared" si="9"/>
        <v>1.1687576875768757</v>
      </c>
      <c r="W211" s="7">
        <f t="shared" si="10"/>
        <v>1.2744879786286731</v>
      </c>
      <c r="X211" s="7">
        <f t="shared" si="11"/>
        <v>1.1027030257817367</v>
      </c>
    </row>
    <row r="212" spans="1:24">
      <c r="A212" s="4">
        <v>40116</v>
      </c>
      <c r="B212" s="3">
        <v>6210600</v>
      </c>
      <c r="C212" s="5">
        <v>47.4</v>
      </c>
      <c r="D212" s="5">
        <v>47.6</v>
      </c>
      <c r="E212" s="5">
        <v>45.25</v>
      </c>
      <c r="F212" s="5">
        <v>45.55</v>
      </c>
      <c r="G212" s="5">
        <v>45.55</v>
      </c>
      <c r="H212" s="4">
        <v>40116</v>
      </c>
      <c r="I212" s="5">
        <v>57.09</v>
      </c>
      <c r="J212" s="5">
        <v>57.9</v>
      </c>
      <c r="K212" s="5">
        <v>54.64</v>
      </c>
      <c r="L212" s="5">
        <v>55.06</v>
      </c>
      <c r="M212" s="3">
        <v>12047400</v>
      </c>
      <c r="N212" s="5">
        <v>55.06</v>
      </c>
      <c r="O212" s="4">
        <v>40116</v>
      </c>
      <c r="P212" s="6">
        <v>9961.52</v>
      </c>
      <c r="Q212" s="6">
        <v>9980.19</v>
      </c>
      <c r="R212" s="6">
        <v>9664.89</v>
      </c>
      <c r="S212" s="6">
        <v>9712.73</v>
      </c>
      <c r="T212" s="3">
        <v>6512420000</v>
      </c>
      <c r="U212" s="6">
        <v>9712.73</v>
      </c>
      <c r="V212" s="7">
        <f t="shared" si="9"/>
        <v>1.120541205412054</v>
      </c>
      <c r="W212" s="7">
        <f t="shared" si="10"/>
        <v>1.2257346393588602</v>
      </c>
      <c r="X212" s="7">
        <f t="shared" si="11"/>
        <v>1.0750485074750764</v>
      </c>
    </row>
    <row r="213" spans="1:24">
      <c r="A213" s="2"/>
      <c r="B213" s="3"/>
      <c r="C213" s="5"/>
      <c r="D213" s="5"/>
      <c r="E213" s="5"/>
      <c r="F213" s="5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4">
      <c r="A214" s="2" t="s">
        <v>2</v>
      </c>
      <c r="B214" s="3">
        <f>AVERAGE(B2:B213)</f>
        <v>5882128.5714285718</v>
      </c>
      <c r="C214" s="5">
        <f>AVERAGE(C2:C213)</f>
        <v>40.091333333333317</v>
      </c>
      <c r="D214" s="5">
        <f t="shared" ref="D214:G214" si="12">AVERAGE(D2:D213)</f>
        <v>41.017714285714305</v>
      </c>
      <c r="E214" s="5">
        <f t="shared" si="12"/>
        <v>39.189523809523806</v>
      </c>
      <c r="F214" s="5">
        <f t="shared" si="12"/>
        <v>40.134523809523827</v>
      </c>
      <c r="G214" s="5">
        <f t="shared" si="12"/>
        <v>39.694523809523787</v>
      </c>
      <c r="H214" s="5"/>
      <c r="I214" s="5">
        <f>AVERAGE(I2:I213)</f>
        <v>38.810095238095236</v>
      </c>
      <c r="J214" s="5">
        <f t="shared" ref="J214" si="13">AVERAGE(J2:J213)</f>
        <v>39.582523809523821</v>
      </c>
      <c r="K214" s="5">
        <f t="shared" ref="K214" si="14">AVERAGE(K2:K213)</f>
        <v>37.927380952380972</v>
      </c>
      <c r="L214" s="5">
        <f t="shared" ref="L214" si="15">AVERAGE(L2:L213)</f>
        <v>38.799047619047613</v>
      </c>
      <c r="M214" s="3">
        <f t="shared" ref="M214" si="16">AVERAGE(M2:M213)</f>
        <v>13972928.095238095</v>
      </c>
      <c r="N214" s="5">
        <f t="shared" ref="N214" si="17">AVERAGE(N2:N213)</f>
        <v>38.121428571428574</v>
      </c>
      <c r="O214" s="2"/>
      <c r="P214" s="5">
        <f>AVERAGE(P2:P213)</f>
        <v>8590.3615714285752</v>
      </c>
      <c r="Q214" s="5">
        <f t="shared" ref="Q214" si="18">AVERAGE(Q2:Q213)</f>
        <v>8710.8937142857121</v>
      </c>
      <c r="R214" s="5">
        <f t="shared" ref="R214" si="19">AVERAGE(R2:R213)</f>
        <v>8471.1741904761893</v>
      </c>
      <c r="S214" s="5">
        <f t="shared" ref="S214" si="20">AVERAGE(S2:S213)</f>
        <v>8595.7070000000003</v>
      </c>
      <c r="T214" s="3">
        <f t="shared" ref="T214" si="21">AVERAGE(T2:T213)</f>
        <v>5860561129.5238094</v>
      </c>
      <c r="U214" s="5">
        <f t="shared" ref="U214" si="22">AVERAGE(U2:U213)</f>
        <v>8595.7070000000003</v>
      </c>
      <c r="V214" s="2"/>
    </row>
    <row r="215" spans="1:24">
      <c r="A215" s="2" t="s">
        <v>3</v>
      </c>
      <c r="B215" s="3">
        <f>MIN(B2:B213)</f>
        <v>2597700</v>
      </c>
      <c r="C215" s="5">
        <f>MIN(C2:C213)</f>
        <v>25.12</v>
      </c>
      <c r="D215" s="5">
        <f t="shared" ref="D215:G215" si="23">MIN(D2:D213)</f>
        <v>26.24</v>
      </c>
      <c r="E215" s="5">
        <f t="shared" si="23"/>
        <v>24.51</v>
      </c>
      <c r="F215" s="5">
        <f t="shared" si="23"/>
        <v>24.83</v>
      </c>
      <c r="G215" s="5">
        <f t="shared" si="23"/>
        <v>24.32</v>
      </c>
      <c r="H215" s="5"/>
      <c r="I215" s="5">
        <f>MIN(I2:I213)</f>
        <v>22.65</v>
      </c>
      <c r="J215" s="5">
        <f t="shared" ref="J215:N215" si="24">MIN(J2:J213)</f>
        <v>23.29</v>
      </c>
      <c r="K215" s="5">
        <f t="shared" si="24"/>
        <v>21.71</v>
      </c>
      <c r="L215" s="5">
        <f t="shared" si="24"/>
        <v>22.17</v>
      </c>
      <c r="M215" s="3">
        <f t="shared" si="24"/>
        <v>6040400</v>
      </c>
      <c r="N215" s="5">
        <f t="shared" si="24"/>
        <v>21.46</v>
      </c>
      <c r="O215" s="2"/>
      <c r="P215" s="5">
        <f>MIN(P2:P213)</f>
        <v>6547.01</v>
      </c>
      <c r="Q215" s="5">
        <f t="shared" ref="Q215:U215" si="25">MIN(Q2:Q213)</f>
        <v>6758.44</v>
      </c>
      <c r="R215" s="5">
        <f t="shared" si="25"/>
        <v>6440.08</v>
      </c>
      <c r="S215" s="5">
        <f t="shared" si="25"/>
        <v>6547.05</v>
      </c>
      <c r="T215" s="3">
        <f t="shared" si="25"/>
        <v>3710430000</v>
      </c>
      <c r="U215" s="5">
        <f t="shared" si="25"/>
        <v>6547.05</v>
      </c>
      <c r="V215" s="2"/>
    </row>
    <row r="216" spans="1:24">
      <c r="A216" s="2" t="s">
        <v>4</v>
      </c>
      <c r="B216" s="3">
        <f>MAX(B2:B213)</f>
        <v>15985300</v>
      </c>
      <c r="C216" s="5">
        <f>MAX(C2:C213)</f>
        <v>48.65</v>
      </c>
      <c r="D216" s="5">
        <f t="shared" ref="D216:G216" si="26">MAX(D2:D213)</f>
        <v>49.88</v>
      </c>
      <c r="E216" s="5">
        <f t="shared" si="26"/>
        <v>47.89</v>
      </c>
      <c r="F216" s="5">
        <f t="shared" si="26"/>
        <v>48.38</v>
      </c>
      <c r="G216" s="5">
        <f t="shared" si="26"/>
        <v>48.38</v>
      </c>
      <c r="H216" s="5"/>
      <c r="I216" s="5">
        <f>MAX(I2:I213)</f>
        <v>61.17</v>
      </c>
      <c r="J216" s="5">
        <f t="shared" ref="J216:N216" si="27">MAX(J2:J213)</f>
        <v>61.28</v>
      </c>
      <c r="K216" s="5">
        <f t="shared" si="27"/>
        <v>58.37</v>
      </c>
      <c r="L216" s="5">
        <f t="shared" si="27"/>
        <v>59.61</v>
      </c>
      <c r="M216" s="3">
        <f t="shared" si="27"/>
        <v>62789300</v>
      </c>
      <c r="N216" s="5">
        <f t="shared" si="27"/>
        <v>59.18</v>
      </c>
      <c r="O216" s="2"/>
      <c r="P216" s="5">
        <f>MAX(P2:P213)</f>
        <v>10099.9</v>
      </c>
      <c r="Q216" s="5">
        <f t="shared" ref="Q216:U216" si="28">MAX(Q2:Q213)</f>
        <v>10157.94</v>
      </c>
      <c r="R216" s="5">
        <f t="shared" si="28"/>
        <v>9967.49</v>
      </c>
      <c r="S216" s="5">
        <f t="shared" si="28"/>
        <v>10092.19</v>
      </c>
      <c r="T216" s="3">
        <f t="shared" si="28"/>
        <v>9120100000</v>
      </c>
      <c r="U216" s="5">
        <f t="shared" si="28"/>
        <v>10092.19</v>
      </c>
      <c r="V216" s="2"/>
    </row>
    <row r="217" spans="1:24">
      <c r="A217" s="2" t="s">
        <v>5</v>
      </c>
      <c r="B217" s="3">
        <f>B216-B215</f>
        <v>13387600</v>
      </c>
      <c r="C217" s="5">
        <f>C216-C215</f>
        <v>23.529999999999998</v>
      </c>
      <c r="D217" s="5">
        <f t="shared" ref="D217:G217" si="29">D216-D215</f>
        <v>23.640000000000004</v>
      </c>
      <c r="E217" s="5">
        <f t="shared" si="29"/>
        <v>23.38</v>
      </c>
      <c r="F217" s="5">
        <f t="shared" si="29"/>
        <v>23.550000000000004</v>
      </c>
      <c r="G217" s="5">
        <f t="shared" si="29"/>
        <v>24.060000000000002</v>
      </c>
      <c r="H217" s="5"/>
      <c r="I217" s="5">
        <f>I216-I215</f>
        <v>38.520000000000003</v>
      </c>
      <c r="J217" s="5">
        <f t="shared" ref="J217" si="30">J216-J215</f>
        <v>37.99</v>
      </c>
      <c r="K217" s="5">
        <f t="shared" ref="K217" si="31">K216-K215</f>
        <v>36.659999999999997</v>
      </c>
      <c r="L217" s="5">
        <f t="shared" ref="L217" si="32">L216-L215</f>
        <v>37.44</v>
      </c>
      <c r="M217" s="3">
        <f t="shared" ref="M217" si="33">M216-M215</f>
        <v>56748900</v>
      </c>
      <c r="N217" s="5">
        <f t="shared" ref="N217" si="34">N216-N215</f>
        <v>37.72</v>
      </c>
      <c r="O217" s="2"/>
      <c r="P217" s="5">
        <f>P216-P215</f>
        <v>3552.8899999999994</v>
      </c>
      <c r="Q217" s="5">
        <f t="shared" ref="Q217" si="35">Q216-Q215</f>
        <v>3399.5000000000009</v>
      </c>
      <c r="R217" s="5">
        <f t="shared" ref="R217" si="36">R216-R215</f>
        <v>3527.41</v>
      </c>
      <c r="S217" s="5">
        <f t="shared" ref="S217" si="37">S216-S215</f>
        <v>3545.1400000000003</v>
      </c>
      <c r="T217" s="3">
        <f t="shared" ref="T217" si="38">T216-T215</f>
        <v>5409670000</v>
      </c>
      <c r="U217" s="5">
        <f t="shared" ref="U217" si="39">U216-U215</f>
        <v>3545.1400000000003</v>
      </c>
      <c r="V217" s="2"/>
    </row>
    <row r="218" spans="1:24">
      <c r="A218" s="2" t="s">
        <v>6</v>
      </c>
      <c r="B218" s="7">
        <f>B217/B215</f>
        <v>5.1536359086884556</v>
      </c>
      <c r="C218" s="7">
        <f>C217/C215</f>
        <v>0.93670382165605082</v>
      </c>
      <c r="D218" s="7">
        <f t="shared" ref="D218:G218" si="40">D217/D215</f>
        <v>0.90091463414634165</v>
      </c>
      <c r="E218" s="7">
        <f t="shared" si="40"/>
        <v>0.95389636882904927</v>
      </c>
      <c r="F218" s="7">
        <f t="shared" si="40"/>
        <v>0.94844945630285971</v>
      </c>
      <c r="G218" s="7">
        <f t="shared" si="40"/>
        <v>0.98930921052631582</v>
      </c>
      <c r="H218" s="7"/>
      <c r="I218" s="7">
        <f>I217/I215</f>
        <v>1.7006622516556293</v>
      </c>
      <c r="J218" s="7">
        <f t="shared" ref="J218" si="41">J217/J215</f>
        <v>1.6311721768999572</v>
      </c>
      <c r="K218" s="7">
        <f t="shared" ref="K218" si="42">K217/K215</f>
        <v>1.6886227544910177</v>
      </c>
      <c r="L218" s="7">
        <f t="shared" ref="L218" si="43">L217/L215</f>
        <v>1.6887686062246277</v>
      </c>
      <c r="M218" s="7">
        <f t="shared" ref="M218" si="44">M217/M215</f>
        <v>9.3948910668167667</v>
      </c>
      <c r="N218" s="7">
        <f t="shared" ref="N218" si="45">N217/N215</f>
        <v>1.7576887232059644</v>
      </c>
      <c r="O218" s="2"/>
      <c r="P218" s="7">
        <f>P217/P215</f>
        <v>0.54267367851889625</v>
      </c>
      <c r="Q218" s="7">
        <f t="shared" ref="Q218" si="46">Q217/Q215</f>
        <v>0.50300069246749268</v>
      </c>
      <c r="R218" s="7">
        <f t="shared" ref="R218" si="47">R217/R215</f>
        <v>0.54772766797927974</v>
      </c>
      <c r="S218" s="7">
        <f t="shared" ref="S218" si="48">S217/S215</f>
        <v>0.54148662374657297</v>
      </c>
      <c r="T218" s="7">
        <f t="shared" ref="T218" si="49">T217/T215</f>
        <v>1.4579630932263916</v>
      </c>
      <c r="U218" s="7">
        <f t="shared" ref="U218" si="50">U217/U215</f>
        <v>0.54148662374657297</v>
      </c>
      <c r="V218" s="2"/>
    </row>
    <row r="219" spans="1:24">
      <c r="C219" s="1"/>
      <c r="D219" s="1"/>
      <c r="E219" s="1"/>
      <c r="F219" s="1"/>
      <c r="G219" s="1"/>
    </row>
  </sheetData>
  <sortState ref="A3:U212">
    <sortCondition ref="A3"/>
  </sortState>
  <mergeCells count="4">
    <mergeCell ref="H1:N1"/>
    <mergeCell ref="O1:U1"/>
    <mergeCell ref="B1:G1"/>
    <mergeCell ref="V1:X1"/>
  </mergeCells>
  <conditionalFormatting sqref="G3:G21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:N21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:U21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  <headerFooter>
    <oddHeader>&amp;LStudent: put your name here&amp;CCIT 110 Stock Analysis Project&amp;RInstructor: Wm Hitchcock</oddHeader>
    <oddFooter>&amp;LFile: &amp;F Sheet: &amp;A&amp;CPage: &amp;P of &amp;N&amp;RDate Printed: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Stock Prices</vt:lpstr>
      <vt:lpstr>Stock Price comparison</vt:lpstr>
      <vt:lpstr>Performance since Jan 2</vt:lpstr>
      <vt:lpstr>DE open hi lo close Jan 2009</vt:lpstr>
      <vt:lpstr>DE vol open hi lo close Jan 09</vt:lpstr>
      <vt:lpstr>DE vs CAT volume</vt:lpstr>
      <vt:lpstr>'Stock Prices'!Print_Titles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Loras College</cp:lastModifiedBy>
  <cp:lastPrinted>2009-11-11T15:22:03Z</cp:lastPrinted>
  <dcterms:created xsi:type="dcterms:W3CDTF">2009-11-11T15:15:03Z</dcterms:created>
  <dcterms:modified xsi:type="dcterms:W3CDTF">2009-11-11T15:47:58Z</dcterms:modified>
</cp:coreProperties>
</file>