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Starting Place" sheetId="5" r:id="rId1"/>
    <sheet name="School Loan" sheetId="3" r:id="rId2"/>
    <sheet name="Auto Loan" sheetId="1" r:id="rId3"/>
    <sheet name="Home Loan" sheetId="6" r:id="rId4"/>
    <sheet name="Loan Sensitivity" sheetId="2" r:id="rId5"/>
    <sheet name="Combined" sheetId="4" r:id="rId6"/>
  </sheets>
  <definedNames>
    <definedName name="_xlnm.Print_Titles" localSheetId="2">'Auto Loan'!$1:$6</definedName>
    <definedName name="_xlnm.Print_Titles" localSheetId="3">'Home Loan'!$1:$6</definedName>
    <definedName name="_xlnm.Print_Titles" localSheetId="4">'Loan Sensitivity'!$1:$5</definedName>
    <definedName name="_xlnm.Print_Titles" localSheetId="1">'School Loan'!$1:$6</definedName>
    <definedName name="_xlnm.Print_Titles" localSheetId="0">'Starting Place'!$1:$6</definedName>
  </definedNames>
  <calcPr calcId="125725"/>
  <fileRecoveryPr repairLoad="1"/>
</workbook>
</file>

<file path=xl/calcChain.xml><?xml version="1.0" encoding="utf-8"?>
<calcChain xmlns="http://schemas.openxmlformats.org/spreadsheetml/2006/main">
  <c r="B4" i="4"/>
  <c r="C4" s="1"/>
  <c r="B367" i="6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A128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8"/>
  <c r="E7"/>
  <c r="E1"/>
  <c r="B67" i="1"/>
  <c r="B66"/>
  <c r="B65"/>
  <c r="B64"/>
  <c r="B63"/>
  <c r="B62"/>
  <c r="B61"/>
  <c r="B60"/>
  <c r="B59"/>
  <c r="B58"/>
  <c r="B57"/>
  <c r="C56"/>
  <c r="B56"/>
  <c r="D56" s="1"/>
  <c r="E56" s="1"/>
  <c r="A56"/>
  <c r="A57" s="1"/>
  <c r="A58" s="1"/>
  <c r="A59" s="1"/>
  <c r="A60" s="1"/>
  <c r="A61" s="1"/>
  <c r="A62" s="1"/>
  <c r="A63" s="1"/>
  <c r="A64" s="1"/>
  <c r="A65" s="1"/>
  <c r="A66" s="1"/>
  <c r="A67" s="1"/>
  <c r="A9" i="5"/>
  <c r="A10" s="1"/>
  <c r="A11" s="1"/>
  <c r="A8"/>
  <c r="E7"/>
  <c r="E1"/>
  <c r="A9" i="3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8"/>
  <c r="E7"/>
  <c r="E1"/>
  <c r="A7" i="2"/>
  <c r="C6"/>
  <c r="D6" s="1"/>
  <c r="E6" s="1"/>
  <c r="F6" s="1"/>
  <c r="G6" s="1"/>
  <c r="B6"/>
  <c r="E1"/>
  <c r="E2" s="1"/>
  <c r="E3" s="1"/>
  <c r="E4" s="1"/>
  <c r="E1" i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E7"/>
  <c r="C8" s="1"/>
  <c r="E2" i="6" l="1"/>
  <c r="E3" s="1"/>
  <c r="E4" s="1"/>
  <c r="C8"/>
  <c r="C57" i="1"/>
  <c r="D57"/>
  <c r="E57" s="1"/>
  <c r="E2" i="5"/>
  <c r="E3" s="1"/>
  <c r="E4" s="1"/>
  <c r="C8"/>
  <c r="E2" i="3"/>
  <c r="B3" i="4" s="1"/>
  <c r="C8" i="3"/>
  <c r="G7" i="2"/>
  <c r="B7"/>
  <c r="A8"/>
  <c r="D8" s="1"/>
  <c r="A9"/>
  <c r="B8"/>
  <c r="E8"/>
  <c r="C8"/>
  <c r="E7"/>
  <c r="C7"/>
  <c r="G8"/>
  <c r="F8"/>
  <c r="F7"/>
  <c r="D7"/>
  <c r="E2" i="1"/>
  <c r="B126" i="6" l="1"/>
  <c r="B124"/>
  <c r="B122"/>
  <c r="B120"/>
  <c r="B118"/>
  <c r="B116"/>
  <c r="B114"/>
  <c r="B112"/>
  <c r="B110"/>
  <c r="B108"/>
  <c r="B106"/>
  <c r="B104"/>
  <c r="B102"/>
  <c r="B100"/>
  <c r="B98"/>
  <c r="B96"/>
  <c r="B94"/>
  <c r="B92"/>
  <c r="B90"/>
  <c r="B88"/>
  <c r="B86"/>
  <c r="B84"/>
  <c r="B82"/>
  <c r="B80"/>
  <c r="B78"/>
  <c r="B76"/>
  <c r="B74"/>
  <c r="B72"/>
  <c r="B70"/>
  <c r="B68"/>
  <c r="B66"/>
  <c r="B64"/>
  <c r="B62"/>
  <c r="B60"/>
  <c r="B58"/>
  <c r="B56"/>
  <c r="B54"/>
  <c r="B52"/>
  <c r="B50"/>
  <c r="B48"/>
  <c r="B46"/>
  <c r="B44"/>
  <c r="B42"/>
  <c r="B40"/>
  <c r="B38"/>
  <c r="B36"/>
  <c r="B34"/>
  <c r="B32"/>
  <c r="B30"/>
  <c r="B28"/>
  <c r="B26"/>
  <c r="B127"/>
  <c r="B125"/>
  <c r="B123"/>
  <c r="B121"/>
  <c r="B119"/>
  <c r="B117"/>
  <c r="B115"/>
  <c r="B113"/>
  <c r="B111"/>
  <c r="B109"/>
  <c r="B107"/>
  <c r="B105"/>
  <c r="B103"/>
  <c r="B101"/>
  <c r="B99"/>
  <c r="B97"/>
  <c r="B95"/>
  <c r="B93"/>
  <c r="B91"/>
  <c r="B89"/>
  <c r="B87"/>
  <c r="B85"/>
  <c r="B83"/>
  <c r="B81"/>
  <c r="B79"/>
  <c r="B77"/>
  <c r="B75"/>
  <c r="B73"/>
  <c r="B71"/>
  <c r="B69"/>
  <c r="B67"/>
  <c r="B65"/>
  <c r="B63"/>
  <c r="B61"/>
  <c r="B59"/>
  <c r="B57"/>
  <c r="B55"/>
  <c r="B53"/>
  <c r="B51"/>
  <c r="B49"/>
  <c r="B47"/>
  <c r="B45"/>
  <c r="B43"/>
  <c r="B41"/>
  <c r="B39"/>
  <c r="B37"/>
  <c r="B35"/>
  <c r="B33"/>
  <c r="B31"/>
  <c r="B29"/>
  <c r="B27"/>
  <c r="B24"/>
  <c r="B22"/>
  <c r="B20"/>
  <c r="B18"/>
  <c r="B16"/>
  <c r="B14"/>
  <c r="B12"/>
  <c r="B10"/>
  <c r="B8"/>
  <c r="B25"/>
  <c r="B23"/>
  <c r="B21"/>
  <c r="B19"/>
  <c r="B17"/>
  <c r="B15"/>
  <c r="B13"/>
  <c r="B11"/>
  <c r="B9"/>
  <c r="C58" i="1"/>
  <c r="D58" s="1"/>
  <c r="E58" s="1"/>
  <c r="E3"/>
  <c r="E4" s="1"/>
  <c r="B2" i="4"/>
  <c r="C2" s="1"/>
  <c r="C3"/>
  <c r="B6"/>
  <c r="B10" i="5"/>
  <c r="B8"/>
  <c r="B11"/>
  <c r="B9"/>
  <c r="B126" i="3"/>
  <c r="B124"/>
  <c r="B122"/>
  <c r="B120"/>
  <c r="B118"/>
  <c r="B116"/>
  <c r="B114"/>
  <c r="B112"/>
  <c r="B110"/>
  <c r="B108"/>
  <c r="B106"/>
  <c r="B104"/>
  <c r="B102"/>
  <c r="B100"/>
  <c r="B98"/>
  <c r="B96"/>
  <c r="B94"/>
  <c r="B92"/>
  <c r="B90"/>
  <c r="B88"/>
  <c r="B86"/>
  <c r="B84"/>
  <c r="B82"/>
  <c r="B80"/>
  <c r="B78"/>
  <c r="B74"/>
  <c r="B70"/>
  <c r="B68"/>
  <c r="B64"/>
  <c r="B60"/>
  <c r="B56"/>
  <c r="B127"/>
  <c r="B125"/>
  <c r="B123"/>
  <c r="B121"/>
  <c r="B119"/>
  <c r="B117"/>
  <c r="B115"/>
  <c r="B113"/>
  <c r="B111"/>
  <c r="B109"/>
  <c r="B107"/>
  <c r="B105"/>
  <c r="B103"/>
  <c r="B101"/>
  <c r="B99"/>
  <c r="B97"/>
  <c r="B95"/>
  <c r="B93"/>
  <c r="B91"/>
  <c r="B89"/>
  <c r="B87"/>
  <c r="B85"/>
  <c r="B83"/>
  <c r="B81"/>
  <c r="B79"/>
  <c r="B77"/>
  <c r="B75"/>
  <c r="B73"/>
  <c r="B71"/>
  <c r="B69"/>
  <c r="B67"/>
  <c r="B65"/>
  <c r="B63"/>
  <c r="B61"/>
  <c r="B59"/>
  <c r="B57"/>
  <c r="B76"/>
  <c r="B72"/>
  <c r="B66"/>
  <c r="B62"/>
  <c r="B58"/>
  <c r="B54"/>
  <c r="B52"/>
  <c r="B50"/>
  <c r="B48"/>
  <c r="B46"/>
  <c r="B44"/>
  <c r="B42"/>
  <c r="B40"/>
  <c r="B38"/>
  <c r="B36"/>
  <c r="B34"/>
  <c r="B32"/>
  <c r="B30"/>
  <c r="B28"/>
  <c r="B26"/>
  <c r="B24"/>
  <c r="B22"/>
  <c r="B20"/>
  <c r="B18"/>
  <c r="B16"/>
  <c r="B14"/>
  <c r="B12"/>
  <c r="B10"/>
  <c r="B8"/>
  <c r="B55"/>
  <c r="B53"/>
  <c r="B51"/>
  <c r="B49"/>
  <c r="B47"/>
  <c r="B45"/>
  <c r="B43"/>
  <c r="B41"/>
  <c r="B39"/>
  <c r="B37"/>
  <c r="B35"/>
  <c r="B33"/>
  <c r="B31"/>
  <c r="B29"/>
  <c r="B27"/>
  <c r="B25"/>
  <c r="B23"/>
  <c r="B21"/>
  <c r="B19"/>
  <c r="B17"/>
  <c r="B15"/>
  <c r="B13"/>
  <c r="B11"/>
  <c r="B9"/>
  <c r="E3"/>
  <c r="E4" s="1"/>
  <c r="A10" i="2"/>
  <c r="G9"/>
  <c r="D9"/>
  <c r="F9"/>
  <c r="B9"/>
  <c r="C9"/>
  <c r="E9"/>
  <c r="B54" i="1"/>
  <c r="B52"/>
  <c r="B51"/>
  <c r="B50"/>
  <c r="B48"/>
  <c r="B46"/>
  <c r="B44"/>
  <c r="B42"/>
  <c r="B40"/>
  <c r="B38"/>
  <c r="B36"/>
  <c r="B34"/>
  <c r="B32"/>
  <c r="B30"/>
  <c r="B28"/>
  <c r="B26"/>
  <c r="B24"/>
  <c r="B22"/>
  <c r="B20"/>
  <c r="B18"/>
  <c r="B16"/>
  <c r="B14"/>
  <c r="B12"/>
  <c r="B10"/>
  <c r="B9"/>
  <c r="B55"/>
  <c r="B53"/>
  <c r="B49"/>
  <c r="B47"/>
  <c r="B45"/>
  <c r="B43"/>
  <c r="B41"/>
  <c r="B39"/>
  <c r="B37"/>
  <c r="B35"/>
  <c r="B33"/>
  <c r="B31"/>
  <c r="B29"/>
  <c r="B27"/>
  <c r="B25"/>
  <c r="B23"/>
  <c r="B21"/>
  <c r="B19"/>
  <c r="B17"/>
  <c r="B15"/>
  <c r="B13"/>
  <c r="B11"/>
  <c r="B8"/>
  <c r="B369" i="6" l="1"/>
  <c r="D8"/>
  <c r="C59" i="1"/>
  <c r="D59" s="1"/>
  <c r="E59" s="1"/>
  <c r="D8"/>
  <c r="B69"/>
  <c r="C6" i="4"/>
  <c r="B13" i="5"/>
  <c r="D8"/>
  <c r="D8" i="3"/>
  <c r="B129"/>
  <c r="A11" i="2"/>
  <c r="D10"/>
  <c r="F10"/>
  <c r="G10"/>
  <c r="C10"/>
  <c r="E10"/>
  <c r="B10"/>
  <c r="E8" i="6" l="1"/>
  <c r="C60" i="1"/>
  <c r="D60" s="1"/>
  <c r="E60" s="1"/>
  <c r="E8"/>
  <c r="C9" s="1"/>
  <c r="E8" i="5"/>
  <c r="E8" i="3"/>
  <c r="A12" i="2"/>
  <c r="G11"/>
  <c r="D11"/>
  <c r="F11"/>
  <c r="B11"/>
  <c r="C11"/>
  <c r="E11"/>
  <c r="C9" i="6" l="1"/>
  <c r="C61" i="1"/>
  <c r="D61" s="1"/>
  <c r="E61" s="1"/>
  <c r="D9"/>
  <c r="C9" i="5"/>
  <c r="C9" i="3"/>
  <c r="A13" i="2"/>
  <c r="D12"/>
  <c r="F12"/>
  <c r="G12"/>
  <c r="C12"/>
  <c r="E12"/>
  <c r="B12"/>
  <c r="D9" i="6" l="1"/>
  <c r="C62" i="1"/>
  <c r="D62" s="1"/>
  <c r="E62" s="1"/>
  <c r="E9"/>
  <c r="C10" s="1"/>
  <c r="D9" i="5"/>
  <c r="D9" i="3"/>
  <c r="A14" i="2"/>
  <c r="G13"/>
  <c r="D13"/>
  <c r="F13"/>
  <c r="B13"/>
  <c r="C13"/>
  <c r="E13"/>
  <c r="E9" i="6" l="1"/>
  <c r="C63" i="1"/>
  <c r="D63" s="1"/>
  <c r="E63" s="1"/>
  <c r="D10"/>
  <c r="E9" i="5"/>
  <c r="E9" i="3"/>
  <c r="A15" i="2"/>
  <c r="D14"/>
  <c r="F14"/>
  <c r="G14"/>
  <c r="C14"/>
  <c r="E14"/>
  <c r="B14"/>
  <c r="C10" i="6" l="1"/>
  <c r="C64" i="1"/>
  <c r="D64" s="1"/>
  <c r="E64" s="1"/>
  <c r="E10"/>
  <c r="C11" s="1"/>
  <c r="C10" i="5"/>
  <c r="C10" i="3"/>
  <c r="A16" i="2"/>
  <c r="G15"/>
  <c r="D15"/>
  <c r="F15"/>
  <c r="B15"/>
  <c r="C15"/>
  <c r="E15"/>
  <c r="D10" i="6" l="1"/>
  <c r="C65" i="1"/>
  <c r="D65" s="1"/>
  <c r="E65" s="1"/>
  <c r="D11"/>
  <c r="D10" i="5"/>
  <c r="D10" i="3"/>
  <c r="A17" i="2"/>
  <c r="D16"/>
  <c r="F16"/>
  <c r="G16"/>
  <c r="C16"/>
  <c r="E16"/>
  <c r="B16"/>
  <c r="E10" i="6" l="1"/>
  <c r="C66" i="1"/>
  <c r="D66" s="1"/>
  <c r="E66" s="1"/>
  <c r="E11"/>
  <c r="C12" s="1"/>
  <c r="D12" s="1"/>
  <c r="E12" s="1"/>
  <c r="C13" s="1"/>
  <c r="D13" s="1"/>
  <c r="E13" s="1"/>
  <c r="C14" s="1"/>
  <c r="D14" s="1"/>
  <c r="E14" s="1"/>
  <c r="C15" s="1"/>
  <c r="D15" s="1"/>
  <c r="E15" s="1"/>
  <c r="C16" s="1"/>
  <c r="D16" s="1"/>
  <c r="E16" s="1"/>
  <c r="C17" s="1"/>
  <c r="D17" s="1"/>
  <c r="E17" s="1"/>
  <c r="C18" s="1"/>
  <c r="D18" s="1"/>
  <c r="E18" s="1"/>
  <c r="E10" i="5"/>
  <c r="E10" i="3"/>
  <c r="A18" i="2"/>
  <c r="G17"/>
  <c r="D17"/>
  <c r="F17"/>
  <c r="B17"/>
  <c r="C17"/>
  <c r="E17"/>
  <c r="C19" i="1"/>
  <c r="D19" s="1"/>
  <c r="E19" s="1"/>
  <c r="C11" i="6" l="1"/>
  <c r="C67" i="1"/>
  <c r="D67" s="1"/>
  <c r="E67" s="1"/>
  <c r="C11" i="5"/>
  <c r="C11" i="3"/>
  <c r="A19" i="2"/>
  <c r="D18"/>
  <c r="F18"/>
  <c r="G18"/>
  <c r="C18"/>
  <c r="E18"/>
  <c r="B18"/>
  <c r="C20" i="1"/>
  <c r="D20" s="1"/>
  <c r="E20" s="1"/>
  <c r="D11" i="6" l="1"/>
  <c r="D11" i="5"/>
  <c r="D11" i="3"/>
  <c r="A20" i="2"/>
  <c r="G19"/>
  <c r="D19"/>
  <c r="F19"/>
  <c r="B19"/>
  <c r="C19"/>
  <c r="E19"/>
  <c r="E21" i="1"/>
  <c r="C21"/>
  <c r="D21" s="1"/>
  <c r="E11" i="6" l="1"/>
  <c r="E11" i="5"/>
  <c r="E11" i="3"/>
  <c r="D20" i="2"/>
  <c r="F20"/>
  <c r="G20"/>
  <c r="C20"/>
  <c r="E20"/>
  <c r="B20"/>
  <c r="C22" i="1"/>
  <c r="D22" s="1"/>
  <c r="E22" s="1"/>
  <c r="C12" i="6" l="1"/>
  <c r="D12" s="1"/>
  <c r="E12" s="1"/>
  <c r="C12" i="3"/>
  <c r="D12" s="1"/>
  <c r="C23" i="1"/>
  <c r="D23" s="1"/>
  <c r="E23" s="1"/>
  <c r="C13" i="6" l="1"/>
  <c r="D13" s="1"/>
  <c r="E13" s="1"/>
  <c r="E12" i="3"/>
  <c r="C24" i="1"/>
  <c r="D24" s="1"/>
  <c r="E24" s="1"/>
  <c r="C14" i="6" l="1"/>
  <c r="D14" s="1"/>
  <c r="E14" s="1"/>
  <c r="C13" i="3"/>
  <c r="D13" s="1"/>
  <c r="E13" s="1"/>
  <c r="C25" i="1"/>
  <c r="D25" s="1"/>
  <c r="E25" s="1"/>
  <c r="C15" i="6" l="1"/>
  <c r="D15" s="1"/>
  <c r="E15" s="1"/>
  <c r="C14" i="3"/>
  <c r="D14" s="1"/>
  <c r="E14" s="1"/>
  <c r="C26" i="1"/>
  <c r="D26" s="1"/>
  <c r="E26" s="1"/>
  <c r="C16" i="6" l="1"/>
  <c r="D16" s="1"/>
  <c r="E16" s="1"/>
  <c r="C15" i="3"/>
  <c r="D15" s="1"/>
  <c r="E15" s="1"/>
  <c r="C27" i="1"/>
  <c r="D27" s="1"/>
  <c r="E27" s="1"/>
  <c r="C17" i="6" l="1"/>
  <c r="D17" s="1"/>
  <c r="E17" s="1"/>
  <c r="C16" i="3"/>
  <c r="D16" s="1"/>
  <c r="E16" s="1"/>
  <c r="C28" i="1"/>
  <c r="D28" s="1"/>
  <c r="E28" s="1"/>
  <c r="C18" i="6" l="1"/>
  <c r="D18" s="1"/>
  <c r="E18" s="1"/>
  <c r="C17" i="3"/>
  <c r="D17" s="1"/>
  <c r="E17" s="1"/>
  <c r="C29" i="1"/>
  <c r="D29" s="1"/>
  <c r="E29" s="1"/>
  <c r="C19" i="6" l="1"/>
  <c r="D19" s="1"/>
  <c r="E19" s="1"/>
  <c r="C18" i="3"/>
  <c r="D18" s="1"/>
  <c r="E18" s="1"/>
  <c r="C30" i="1"/>
  <c r="D30" s="1"/>
  <c r="E30" s="1"/>
  <c r="C20" i="6" l="1"/>
  <c r="D20" s="1"/>
  <c r="E20" s="1"/>
  <c r="C19" i="3"/>
  <c r="D19" s="1"/>
  <c r="E19" s="1"/>
  <c r="C31" i="1"/>
  <c r="D31" s="1"/>
  <c r="E31" s="1"/>
  <c r="C21" i="6" l="1"/>
  <c r="D21" s="1"/>
  <c r="E21" s="1"/>
  <c r="C20" i="3"/>
  <c r="D20" s="1"/>
  <c r="E20" s="1"/>
  <c r="C32" i="1"/>
  <c r="D32" s="1"/>
  <c r="E32" s="1"/>
  <c r="C22" i="6" l="1"/>
  <c r="D22" s="1"/>
  <c r="E22" s="1"/>
  <c r="C21" i="3"/>
  <c r="D21" s="1"/>
  <c r="E21" s="1"/>
  <c r="C33" i="1"/>
  <c r="D33" s="1"/>
  <c r="E33" s="1"/>
  <c r="C23" i="6" l="1"/>
  <c r="D23" s="1"/>
  <c r="E23" s="1"/>
  <c r="C22" i="3"/>
  <c r="D22" s="1"/>
  <c r="E22" s="1"/>
  <c r="C34" i="1"/>
  <c r="D34" s="1"/>
  <c r="E34" s="1"/>
  <c r="C24" i="6" l="1"/>
  <c r="D24" s="1"/>
  <c r="E24" s="1"/>
  <c r="C23" i="3"/>
  <c r="D23" s="1"/>
  <c r="E23" s="1"/>
  <c r="C35" i="1"/>
  <c r="D35" s="1"/>
  <c r="E35" s="1"/>
  <c r="C25" i="6" l="1"/>
  <c r="D25" s="1"/>
  <c r="E25" s="1"/>
  <c r="C24" i="3"/>
  <c r="D24" s="1"/>
  <c r="E24" s="1"/>
  <c r="C36" i="1"/>
  <c r="D36" s="1"/>
  <c r="E36" s="1"/>
  <c r="C26" i="6" l="1"/>
  <c r="D26" s="1"/>
  <c r="E26" s="1"/>
  <c r="C25" i="3"/>
  <c r="D25" s="1"/>
  <c r="E25" s="1"/>
  <c r="C37" i="1"/>
  <c r="D37" s="1"/>
  <c r="E37" s="1"/>
  <c r="C27" i="6" l="1"/>
  <c r="D27" s="1"/>
  <c r="E27" s="1"/>
  <c r="C26" i="3"/>
  <c r="D26" s="1"/>
  <c r="E26" s="1"/>
  <c r="C38" i="1"/>
  <c r="D38" s="1"/>
  <c r="E38" s="1"/>
  <c r="C28" i="6" l="1"/>
  <c r="D28" s="1"/>
  <c r="E28" s="1"/>
  <c r="C27" i="3"/>
  <c r="D27" s="1"/>
  <c r="E27" s="1"/>
  <c r="C39" i="1"/>
  <c r="D39" s="1"/>
  <c r="E39" s="1"/>
  <c r="C29" i="6" l="1"/>
  <c r="D29" s="1"/>
  <c r="E29" s="1"/>
  <c r="C28" i="3"/>
  <c r="D28" s="1"/>
  <c r="E28" s="1"/>
  <c r="C40" i="1"/>
  <c r="D40" s="1"/>
  <c r="E40" s="1"/>
  <c r="C30" i="6" l="1"/>
  <c r="D30" s="1"/>
  <c r="E30" s="1"/>
  <c r="C29" i="3"/>
  <c r="D29" s="1"/>
  <c r="E29" s="1"/>
  <c r="C41" i="1"/>
  <c r="D41" s="1"/>
  <c r="E41" s="1"/>
  <c r="C31" i="6" l="1"/>
  <c r="D31" s="1"/>
  <c r="E31" s="1"/>
  <c r="C30" i="3"/>
  <c r="D30" s="1"/>
  <c r="E30" s="1"/>
  <c r="C42" i="1"/>
  <c r="D42" s="1"/>
  <c r="E42" s="1"/>
  <c r="C32" i="6" l="1"/>
  <c r="D32" s="1"/>
  <c r="E32" s="1"/>
  <c r="C31" i="3"/>
  <c r="D31" s="1"/>
  <c r="E31" s="1"/>
  <c r="C43" i="1"/>
  <c r="D43" s="1"/>
  <c r="E43" s="1"/>
  <c r="C33" i="6" l="1"/>
  <c r="D33" s="1"/>
  <c r="E33" s="1"/>
  <c r="C32" i="3"/>
  <c r="D32" s="1"/>
  <c r="E32" s="1"/>
  <c r="C44" i="1"/>
  <c r="D44" s="1"/>
  <c r="E44" s="1"/>
  <c r="C34" i="6" l="1"/>
  <c r="D34" s="1"/>
  <c r="E34" s="1"/>
  <c r="C33" i="3"/>
  <c r="D33" s="1"/>
  <c r="E33" s="1"/>
  <c r="C45" i="1"/>
  <c r="D45" s="1"/>
  <c r="E45" s="1"/>
  <c r="C35" i="6" l="1"/>
  <c r="D35" s="1"/>
  <c r="E35" s="1"/>
  <c r="C34" i="3"/>
  <c r="D34" s="1"/>
  <c r="E34" s="1"/>
  <c r="C46" i="1"/>
  <c r="D46" s="1"/>
  <c r="E46" s="1"/>
  <c r="C36" i="6" l="1"/>
  <c r="D36" s="1"/>
  <c r="E36" s="1"/>
  <c r="C35" i="3"/>
  <c r="D35" s="1"/>
  <c r="E35" s="1"/>
  <c r="C47" i="1"/>
  <c r="D47" s="1"/>
  <c r="E47" s="1"/>
  <c r="C37" i="6" l="1"/>
  <c r="D37" s="1"/>
  <c r="E37" s="1"/>
  <c r="C36" i="3"/>
  <c r="D36" s="1"/>
  <c r="E36" s="1"/>
  <c r="C48" i="1"/>
  <c r="D48" s="1"/>
  <c r="E48" s="1"/>
  <c r="C38" i="6" l="1"/>
  <c r="D38" s="1"/>
  <c r="E38" s="1"/>
  <c r="C37" i="3"/>
  <c r="D37" s="1"/>
  <c r="E37" s="1"/>
  <c r="C49" i="1"/>
  <c r="D49" s="1"/>
  <c r="E49" s="1"/>
  <c r="C39" i="6" l="1"/>
  <c r="D39" s="1"/>
  <c r="E39" s="1"/>
  <c r="C38" i="3"/>
  <c r="D38" s="1"/>
  <c r="E38" s="1"/>
  <c r="C50" i="1"/>
  <c r="D50" s="1"/>
  <c r="E50" s="1"/>
  <c r="C51" s="1"/>
  <c r="D51" s="1"/>
  <c r="E51" s="1"/>
  <c r="C52" s="1"/>
  <c r="D52" s="1"/>
  <c r="E52" s="1"/>
  <c r="C53" s="1"/>
  <c r="D53" s="1"/>
  <c r="E53" s="1"/>
  <c r="C54" s="1"/>
  <c r="D54" s="1"/>
  <c r="E54" s="1"/>
  <c r="C55" s="1"/>
  <c r="C40" i="6" l="1"/>
  <c r="D40" s="1"/>
  <c r="E40" s="1"/>
  <c r="D55" i="1"/>
  <c r="C69"/>
  <c r="C39" i="3"/>
  <c r="D39" s="1"/>
  <c r="E39" s="1"/>
  <c r="C41" i="6" l="1"/>
  <c r="D41" s="1"/>
  <c r="E41" s="1"/>
  <c r="E55" i="1"/>
  <c r="D69"/>
  <c r="C40" i="3"/>
  <c r="D40" s="1"/>
  <c r="E40" s="1"/>
  <c r="C42" i="6" l="1"/>
  <c r="D42" s="1"/>
  <c r="E42" s="1"/>
  <c r="C41" i="3"/>
  <c r="D41" s="1"/>
  <c r="E41" s="1"/>
  <c r="C43" i="6" l="1"/>
  <c r="D43" s="1"/>
  <c r="E43" s="1"/>
  <c r="C42" i="3"/>
  <c r="D42" s="1"/>
  <c r="E42" s="1"/>
  <c r="C44" i="6" l="1"/>
  <c r="D44" s="1"/>
  <c r="E44" s="1"/>
  <c r="C43" i="3"/>
  <c r="D43" s="1"/>
  <c r="E43" s="1"/>
  <c r="C45" i="6" l="1"/>
  <c r="D45" s="1"/>
  <c r="E45" s="1"/>
  <c r="C44" i="3"/>
  <c r="D44" s="1"/>
  <c r="E44" s="1"/>
  <c r="C46" i="6" l="1"/>
  <c r="D46" s="1"/>
  <c r="E46" s="1"/>
  <c r="C45" i="3"/>
  <c r="D45" s="1"/>
  <c r="E45" s="1"/>
  <c r="C47" i="6" l="1"/>
  <c r="D47" s="1"/>
  <c r="E47" s="1"/>
  <c r="C46" i="3"/>
  <c r="D46" s="1"/>
  <c r="E46" s="1"/>
  <c r="C48" i="6" l="1"/>
  <c r="D48" s="1"/>
  <c r="E48" s="1"/>
  <c r="C47" i="3"/>
  <c r="D47" s="1"/>
  <c r="E47" s="1"/>
  <c r="C49" i="6" l="1"/>
  <c r="D49" s="1"/>
  <c r="E49" s="1"/>
  <c r="C48" i="3"/>
  <c r="D48" s="1"/>
  <c r="E48" s="1"/>
  <c r="C50" i="6" l="1"/>
  <c r="D50" s="1"/>
  <c r="E50" s="1"/>
  <c r="C49" i="3"/>
  <c r="D49" s="1"/>
  <c r="E49" s="1"/>
  <c r="C51" i="6" l="1"/>
  <c r="D51" s="1"/>
  <c r="E51" s="1"/>
  <c r="C50" i="3"/>
  <c r="D50" s="1"/>
  <c r="E50" s="1"/>
  <c r="C52" i="6" l="1"/>
  <c r="D52" s="1"/>
  <c r="E52" s="1"/>
  <c r="C51" i="3"/>
  <c r="D51" s="1"/>
  <c r="E51" s="1"/>
  <c r="C53" i="6" l="1"/>
  <c r="D53" s="1"/>
  <c r="E53" s="1"/>
  <c r="C52" i="3"/>
  <c r="D52" s="1"/>
  <c r="E52" s="1"/>
  <c r="C54" i="6" l="1"/>
  <c r="D54" s="1"/>
  <c r="E54" s="1"/>
  <c r="C53" i="3"/>
  <c r="D53" s="1"/>
  <c r="E53" s="1"/>
  <c r="C55" i="6" l="1"/>
  <c r="D55" s="1"/>
  <c r="E55" s="1"/>
  <c r="C54" i="3"/>
  <c r="D54" s="1"/>
  <c r="E54" s="1"/>
  <c r="C56" i="6" l="1"/>
  <c r="D56" s="1"/>
  <c r="E56" s="1"/>
  <c r="C55" i="3"/>
  <c r="C57" i="6" l="1"/>
  <c r="D57" s="1"/>
  <c r="E57" s="1"/>
  <c r="D55" i="3"/>
  <c r="C58" i="6" l="1"/>
  <c r="D58" s="1"/>
  <c r="E58" s="1"/>
  <c r="E55" i="3"/>
  <c r="C56" s="1"/>
  <c r="D56" s="1"/>
  <c r="E56" s="1"/>
  <c r="C59" i="6" l="1"/>
  <c r="D59" s="1"/>
  <c r="E59" s="1"/>
  <c r="C57" i="3"/>
  <c r="D57" s="1"/>
  <c r="E57"/>
  <c r="C58" s="1"/>
  <c r="D58" s="1"/>
  <c r="E58" s="1"/>
  <c r="C59" s="1"/>
  <c r="D59" s="1"/>
  <c r="E59" s="1"/>
  <c r="C60" s="1"/>
  <c r="D60" s="1"/>
  <c r="E60" s="1"/>
  <c r="C61" s="1"/>
  <c r="D61" s="1"/>
  <c r="E61" s="1"/>
  <c r="C62" s="1"/>
  <c r="D62" s="1"/>
  <c r="E62" s="1"/>
  <c r="C63" s="1"/>
  <c r="D63" s="1"/>
  <c r="E63" s="1"/>
  <c r="C64" s="1"/>
  <c r="D64" s="1"/>
  <c r="E64" s="1"/>
  <c r="C65" s="1"/>
  <c r="D65" s="1"/>
  <c r="E65" s="1"/>
  <c r="C60" i="6" l="1"/>
  <c r="D60" s="1"/>
  <c r="E60" s="1"/>
  <c r="C66" i="3"/>
  <c r="D66" s="1"/>
  <c r="E66" s="1"/>
  <c r="C61" i="6" l="1"/>
  <c r="D61" s="1"/>
  <c r="E61" s="1"/>
  <c r="C67" i="3"/>
  <c r="D67" s="1"/>
  <c r="E67" s="1"/>
  <c r="C62" i="6" l="1"/>
  <c r="D62" s="1"/>
  <c r="E62" s="1"/>
  <c r="C68" i="3"/>
  <c r="D68" s="1"/>
  <c r="E68" s="1"/>
  <c r="C63" i="6" l="1"/>
  <c r="D63" s="1"/>
  <c r="E63" s="1"/>
  <c r="C69" i="3"/>
  <c r="D69" s="1"/>
  <c r="E69" s="1"/>
  <c r="C64" i="6" l="1"/>
  <c r="D64" s="1"/>
  <c r="E64" s="1"/>
  <c r="C70" i="3"/>
  <c r="D70" s="1"/>
  <c r="E70" s="1"/>
  <c r="C65" i="6" l="1"/>
  <c r="D65" s="1"/>
  <c r="E65" s="1"/>
  <c r="C71" i="3"/>
  <c r="D71" s="1"/>
  <c r="E71" s="1"/>
  <c r="C66" i="6" l="1"/>
  <c r="D66" s="1"/>
  <c r="E66" s="1"/>
  <c r="C72" i="3"/>
  <c r="D72" s="1"/>
  <c r="E72" s="1"/>
  <c r="C67" i="6" l="1"/>
  <c r="D67" s="1"/>
  <c r="E67" s="1"/>
  <c r="C73" i="3"/>
  <c r="D73" s="1"/>
  <c r="E73" s="1"/>
  <c r="C74" s="1"/>
  <c r="D74" s="1"/>
  <c r="E74" s="1"/>
  <c r="C75" s="1"/>
  <c r="D75" s="1"/>
  <c r="E75" s="1"/>
  <c r="C76" s="1"/>
  <c r="D76" s="1"/>
  <c r="E76" s="1"/>
  <c r="C77" s="1"/>
  <c r="D77" s="1"/>
  <c r="E77" s="1"/>
  <c r="C78" s="1"/>
  <c r="D78" s="1"/>
  <c r="E78" s="1"/>
  <c r="C79" s="1"/>
  <c r="D79" s="1"/>
  <c r="E79" s="1"/>
  <c r="C80" s="1"/>
  <c r="D80" s="1"/>
  <c r="E80" s="1"/>
  <c r="C81" s="1"/>
  <c r="D81" s="1"/>
  <c r="E81" s="1"/>
  <c r="C82" s="1"/>
  <c r="D82" s="1"/>
  <c r="E82" s="1"/>
  <c r="C83" s="1"/>
  <c r="D83" s="1"/>
  <c r="E83" s="1"/>
  <c r="C68" i="6" l="1"/>
  <c r="D68" s="1"/>
  <c r="E68" s="1"/>
  <c r="C84" i="3"/>
  <c r="D84" s="1"/>
  <c r="E84" s="1"/>
  <c r="C85" s="1"/>
  <c r="D85" s="1"/>
  <c r="E85" s="1"/>
  <c r="C86" s="1"/>
  <c r="D86" s="1"/>
  <c r="E86" s="1"/>
  <c r="C87" s="1"/>
  <c r="D87" s="1"/>
  <c r="E87" s="1"/>
  <c r="C88" s="1"/>
  <c r="D88" s="1"/>
  <c r="E88" s="1"/>
  <c r="C89" s="1"/>
  <c r="D89" s="1"/>
  <c r="E89" s="1"/>
  <c r="C90" s="1"/>
  <c r="D90" s="1"/>
  <c r="E90" s="1"/>
  <c r="C91" s="1"/>
  <c r="D91" s="1"/>
  <c r="E91" s="1"/>
  <c r="C92" s="1"/>
  <c r="D92" s="1"/>
  <c r="E92" s="1"/>
  <c r="C93" s="1"/>
  <c r="D93" s="1"/>
  <c r="E93" s="1"/>
  <c r="C94" s="1"/>
  <c r="D94" s="1"/>
  <c r="E94" s="1"/>
  <c r="C95" s="1"/>
  <c r="D95" s="1"/>
  <c r="E95" s="1"/>
  <c r="C96" s="1"/>
  <c r="D96" s="1"/>
  <c r="E96" s="1"/>
  <c r="C97" s="1"/>
  <c r="D97" s="1"/>
  <c r="E97" s="1"/>
  <c r="C98" s="1"/>
  <c r="D98" s="1"/>
  <c r="E98" s="1"/>
  <c r="C99" s="1"/>
  <c r="D99" s="1"/>
  <c r="E99" s="1"/>
  <c r="C100" s="1"/>
  <c r="D100" s="1"/>
  <c r="E100" s="1"/>
  <c r="C101" s="1"/>
  <c r="D101" s="1"/>
  <c r="E101" s="1"/>
  <c r="C102" s="1"/>
  <c r="D102" s="1"/>
  <c r="E102" s="1"/>
  <c r="C103" s="1"/>
  <c r="D103" s="1"/>
  <c r="E103" s="1"/>
  <c r="C104" s="1"/>
  <c r="D104" s="1"/>
  <c r="E104" s="1"/>
  <c r="C105" s="1"/>
  <c r="D105" s="1"/>
  <c r="E105" s="1"/>
  <c r="C106" s="1"/>
  <c r="D106" s="1"/>
  <c r="E106" s="1"/>
  <c r="C107" s="1"/>
  <c r="D107" s="1"/>
  <c r="E107" s="1"/>
  <c r="C108" s="1"/>
  <c r="D108" s="1"/>
  <c r="E108" s="1"/>
  <c r="C109" s="1"/>
  <c r="D109" s="1"/>
  <c r="E109" s="1"/>
  <c r="C110" s="1"/>
  <c r="D110" s="1"/>
  <c r="E110" s="1"/>
  <c r="C111" s="1"/>
  <c r="D111" s="1"/>
  <c r="E111" s="1"/>
  <c r="C112" s="1"/>
  <c r="D112" s="1"/>
  <c r="E112" s="1"/>
  <c r="C113" s="1"/>
  <c r="D113" s="1"/>
  <c r="E113" s="1"/>
  <c r="C114" s="1"/>
  <c r="D114" s="1"/>
  <c r="E114" s="1"/>
  <c r="C115" s="1"/>
  <c r="D115" s="1"/>
  <c r="E115" s="1"/>
  <c r="C69" i="6" l="1"/>
  <c r="D69" s="1"/>
  <c r="E69" s="1"/>
  <c r="C116" i="3"/>
  <c r="D116" s="1"/>
  <c r="E116"/>
  <c r="C70" i="6" l="1"/>
  <c r="D70" s="1"/>
  <c r="E70" s="1"/>
  <c r="C117" i="3"/>
  <c r="D117" s="1"/>
  <c r="E117"/>
  <c r="C71" i="6" l="1"/>
  <c r="D71" s="1"/>
  <c r="E71" s="1"/>
  <c r="C118" i="3"/>
  <c r="D118" s="1"/>
  <c r="E118"/>
  <c r="C72" i="6" l="1"/>
  <c r="D72" s="1"/>
  <c r="E72" s="1"/>
  <c r="C119" i="3"/>
  <c r="D119" s="1"/>
  <c r="E119"/>
  <c r="C120" s="1"/>
  <c r="D120" s="1"/>
  <c r="C73" i="6" l="1"/>
  <c r="D73" s="1"/>
  <c r="E73" s="1"/>
  <c r="E120" i="3"/>
  <c r="C121"/>
  <c r="D121" s="1"/>
  <c r="E121" s="1"/>
  <c r="C74" i="6" l="1"/>
  <c r="D74" s="1"/>
  <c r="E74" s="1"/>
  <c r="C122" i="3"/>
  <c r="D122" s="1"/>
  <c r="E122" s="1"/>
  <c r="C75" i="6" l="1"/>
  <c r="D75" s="1"/>
  <c r="E75" s="1"/>
  <c r="C123" i="3"/>
  <c r="D123" s="1"/>
  <c r="E123" s="1"/>
  <c r="C76" i="6" l="1"/>
  <c r="D76" s="1"/>
  <c r="E76" s="1"/>
  <c r="C124" i="3"/>
  <c r="D124" s="1"/>
  <c r="E124" s="1"/>
  <c r="C77" i="6" l="1"/>
  <c r="D77" s="1"/>
  <c r="E77" s="1"/>
  <c r="C125" i="3"/>
  <c r="D125" s="1"/>
  <c r="E125" s="1"/>
  <c r="C78" i="6" l="1"/>
  <c r="D78" s="1"/>
  <c r="E78" s="1"/>
  <c r="C126" i="3"/>
  <c r="D126" s="1"/>
  <c r="E126" s="1"/>
  <c r="C79" i="6" l="1"/>
  <c r="D79" s="1"/>
  <c r="E79" s="1"/>
  <c r="C127" i="3"/>
  <c r="D127" s="1"/>
  <c r="E127" s="1"/>
  <c r="C80" i="6" l="1"/>
  <c r="D80" s="1"/>
  <c r="E80" s="1"/>
  <c r="C129" i="3"/>
  <c r="C81" i="6" l="1"/>
  <c r="D81" s="1"/>
  <c r="E81" s="1"/>
  <c r="D129" i="3"/>
  <c r="C82" i="6" l="1"/>
  <c r="D82" s="1"/>
  <c r="E82" s="1"/>
  <c r="C83" l="1"/>
  <c r="D83" s="1"/>
  <c r="E83" s="1"/>
  <c r="C84" l="1"/>
  <c r="D84" s="1"/>
  <c r="E84" s="1"/>
  <c r="C85" l="1"/>
  <c r="D85" s="1"/>
  <c r="E85" s="1"/>
  <c r="C86" l="1"/>
  <c r="D86" s="1"/>
  <c r="E86" s="1"/>
  <c r="C87" l="1"/>
  <c r="D87" s="1"/>
  <c r="E87" s="1"/>
  <c r="C88" l="1"/>
  <c r="D88" s="1"/>
  <c r="E88" s="1"/>
  <c r="C89" l="1"/>
  <c r="D89" s="1"/>
  <c r="E89" s="1"/>
  <c r="C13" i="5"/>
  <c r="C90" i="6" l="1"/>
  <c r="D90" s="1"/>
  <c r="E90" s="1"/>
  <c r="D13" i="5"/>
  <c r="C91" i="6" l="1"/>
  <c r="D91" s="1"/>
  <c r="E91" s="1"/>
  <c r="C92" l="1"/>
  <c r="D92" s="1"/>
  <c r="E92" s="1"/>
  <c r="C93" l="1"/>
  <c r="D93" s="1"/>
  <c r="E93" s="1"/>
  <c r="C94" l="1"/>
  <c r="D94" s="1"/>
  <c r="E94" s="1"/>
  <c r="C95" l="1"/>
  <c r="D95" s="1"/>
  <c r="E95" s="1"/>
  <c r="C96" l="1"/>
  <c r="D96" s="1"/>
  <c r="E96" s="1"/>
  <c r="C97" l="1"/>
  <c r="D97" s="1"/>
  <c r="E97" s="1"/>
  <c r="C98" l="1"/>
  <c r="D98" s="1"/>
  <c r="E98" s="1"/>
  <c r="C99" l="1"/>
  <c r="D99" s="1"/>
  <c r="E99" s="1"/>
  <c r="C100" l="1"/>
  <c r="D100" s="1"/>
  <c r="E100" s="1"/>
  <c r="C101" l="1"/>
  <c r="D101" s="1"/>
  <c r="E101" s="1"/>
  <c r="C102" l="1"/>
  <c r="D102" s="1"/>
  <c r="E102" s="1"/>
  <c r="C103" l="1"/>
  <c r="D103" s="1"/>
  <c r="E103" s="1"/>
  <c r="C104" l="1"/>
  <c r="D104" s="1"/>
  <c r="E104" s="1"/>
  <c r="C105" l="1"/>
  <c r="D105" s="1"/>
  <c r="E105" s="1"/>
  <c r="C106" l="1"/>
  <c r="D106" s="1"/>
  <c r="E106" s="1"/>
  <c r="C107" l="1"/>
  <c r="D107" s="1"/>
  <c r="E107" s="1"/>
  <c r="C108" l="1"/>
  <c r="D108" s="1"/>
  <c r="E108" s="1"/>
  <c r="C109" l="1"/>
  <c r="D109" s="1"/>
  <c r="E109" s="1"/>
  <c r="C110" l="1"/>
  <c r="D110" s="1"/>
  <c r="E110" s="1"/>
  <c r="C111" l="1"/>
  <c r="D111" s="1"/>
  <c r="E111" s="1"/>
  <c r="C112" l="1"/>
  <c r="D112" s="1"/>
  <c r="E112" s="1"/>
  <c r="C113" l="1"/>
  <c r="D113" s="1"/>
  <c r="E113" s="1"/>
  <c r="C114" l="1"/>
  <c r="D114" s="1"/>
  <c r="E114" s="1"/>
  <c r="C115" l="1"/>
  <c r="D115" s="1"/>
  <c r="E115" s="1"/>
  <c r="C116" l="1"/>
  <c r="D116" s="1"/>
  <c r="E116" s="1"/>
  <c r="C117" l="1"/>
  <c r="D117" s="1"/>
  <c r="E117" s="1"/>
  <c r="C118" l="1"/>
  <c r="D118" s="1"/>
  <c r="E118" s="1"/>
  <c r="C119" l="1"/>
  <c r="D119" s="1"/>
  <c r="E119" s="1"/>
  <c r="C120" l="1"/>
  <c r="D120" s="1"/>
  <c r="E120" s="1"/>
  <c r="C121" l="1"/>
  <c r="D121" s="1"/>
  <c r="E121" s="1"/>
  <c r="C122" l="1"/>
  <c r="D122" s="1"/>
  <c r="E122" s="1"/>
  <c r="C123" l="1"/>
  <c r="D123" s="1"/>
  <c r="E123" s="1"/>
  <c r="C124" l="1"/>
  <c r="D124" s="1"/>
  <c r="E124" s="1"/>
  <c r="C125" l="1"/>
  <c r="D125" s="1"/>
  <c r="E125" s="1"/>
  <c r="C126" l="1"/>
  <c r="D126" s="1"/>
  <c r="E126" s="1"/>
  <c r="C127" l="1"/>
  <c r="D127" l="1"/>
  <c r="E127" l="1"/>
  <c r="C128" l="1"/>
  <c r="D128" l="1"/>
  <c r="E128" l="1"/>
  <c r="C129" l="1"/>
  <c r="D129" l="1"/>
  <c r="E129" l="1"/>
  <c r="C130" l="1"/>
  <c r="D130" l="1"/>
  <c r="E130" l="1"/>
  <c r="C131" l="1"/>
  <c r="D131" l="1"/>
  <c r="E131" l="1"/>
  <c r="C132" l="1"/>
  <c r="D132" l="1"/>
  <c r="E132" l="1"/>
  <c r="C133" l="1"/>
  <c r="D133" s="1"/>
  <c r="E133" s="1"/>
  <c r="C134" l="1"/>
  <c r="D134" s="1"/>
  <c r="E134" s="1"/>
  <c r="C135" l="1"/>
  <c r="D135" s="1"/>
  <c r="E135" s="1"/>
  <c r="C136" l="1"/>
  <c r="D136" s="1"/>
  <c r="E136" s="1"/>
  <c r="C137" l="1"/>
  <c r="D137" s="1"/>
  <c r="E137" s="1"/>
  <c r="C138" l="1"/>
  <c r="D138" s="1"/>
  <c r="E138" s="1"/>
  <c r="C139" l="1"/>
  <c r="D139" s="1"/>
  <c r="E139" s="1"/>
  <c r="C140" l="1"/>
  <c r="D140" s="1"/>
  <c r="E140" s="1"/>
  <c r="E141" l="1"/>
  <c r="C141"/>
  <c r="D141" s="1"/>
  <c r="C142" l="1"/>
  <c r="D142" s="1"/>
  <c r="E142" s="1"/>
  <c r="C143" l="1"/>
  <c r="D143" s="1"/>
  <c r="E143" s="1"/>
  <c r="C144" l="1"/>
  <c r="D144" s="1"/>
  <c r="E144" s="1"/>
  <c r="C145" l="1"/>
  <c r="D145" s="1"/>
  <c r="E145" s="1"/>
  <c r="C146" l="1"/>
  <c r="D146" s="1"/>
  <c r="E146" s="1"/>
  <c r="C147" l="1"/>
  <c r="D147" s="1"/>
  <c r="E147" s="1"/>
  <c r="C148" l="1"/>
  <c r="D148" s="1"/>
  <c r="E148" s="1"/>
  <c r="C149" l="1"/>
  <c r="D149" s="1"/>
  <c r="E149" s="1"/>
  <c r="C150" l="1"/>
  <c r="D150" s="1"/>
  <c r="E150" s="1"/>
  <c r="C151" l="1"/>
  <c r="D151" s="1"/>
  <c r="E151" s="1"/>
  <c r="C152" l="1"/>
  <c r="D152" s="1"/>
  <c r="E152" s="1"/>
  <c r="E153" l="1"/>
  <c r="C153"/>
  <c r="D153" s="1"/>
  <c r="C154" l="1"/>
  <c r="D154" s="1"/>
  <c r="E154" s="1"/>
  <c r="C155" l="1"/>
  <c r="D155" s="1"/>
  <c r="E155" s="1"/>
  <c r="C156" l="1"/>
  <c r="D156" s="1"/>
  <c r="E156" s="1"/>
  <c r="C157" l="1"/>
  <c r="D157" s="1"/>
  <c r="E157" s="1"/>
  <c r="C158" l="1"/>
  <c r="D158" s="1"/>
  <c r="E158" s="1"/>
  <c r="C159" l="1"/>
  <c r="D159" s="1"/>
  <c r="E159" s="1"/>
  <c r="C160" l="1"/>
  <c r="D160" s="1"/>
  <c r="E160" s="1"/>
  <c r="C161" l="1"/>
  <c r="D161" s="1"/>
  <c r="E161" s="1"/>
  <c r="C162" l="1"/>
  <c r="D162" s="1"/>
  <c r="E162" s="1"/>
  <c r="C163" l="1"/>
  <c r="D163" s="1"/>
  <c r="E163" s="1"/>
  <c r="C164" l="1"/>
  <c r="D164" s="1"/>
  <c r="E164" s="1"/>
  <c r="C165" l="1"/>
  <c r="D165" s="1"/>
  <c r="E165" s="1"/>
  <c r="C166" l="1"/>
  <c r="D166" s="1"/>
  <c r="E166" s="1"/>
  <c r="C167" l="1"/>
  <c r="D167" s="1"/>
  <c r="E167" s="1"/>
  <c r="C168" l="1"/>
  <c r="D168" s="1"/>
  <c r="E168" s="1"/>
  <c r="C169" l="1"/>
  <c r="D169" s="1"/>
  <c r="E169" s="1"/>
  <c r="C170" l="1"/>
  <c r="D170" s="1"/>
  <c r="E170" s="1"/>
  <c r="C171" l="1"/>
  <c r="D171" s="1"/>
  <c r="E171" s="1"/>
  <c r="C172" l="1"/>
  <c r="D172" s="1"/>
  <c r="E172" s="1"/>
  <c r="C173" l="1"/>
  <c r="D173" s="1"/>
  <c r="E173" s="1"/>
  <c r="C174" l="1"/>
  <c r="D174" s="1"/>
  <c r="E174" s="1"/>
  <c r="C175" l="1"/>
  <c r="D175" s="1"/>
  <c r="E175" s="1"/>
  <c r="C176" l="1"/>
  <c r="D176" s="1"/>
  <c r="E176" s="1"/>
  <c r="C177" l="1"/>
  <c r="D177" s="1"/>
  <c r="E177" s="1"/>
  <c r="C178" l="1"/>
  <c r="D178" s="1"/>
  <c r="E178" s="1"/>
  <c r="C179" l="1"/>
  <c r="D179" s="1"/>
  <c r="E179" s="1"/>
  <c r="C180" l="1"/>
  <c r="D180" s="1"/>
  <c r="E180" s="1"/>
  <c r="C181" l="1"/>
  <c r="D181" s="1"/>
  <c r="E181" s="1"/>
  <c r="C182" l="1"/>
  <c r="D182" s="1"/>
  <c r="E182" s="1"/>
  <c r="C183" l="1"/>
  <c r="D183" s="1"/>
  <c r="E183" s="1"/>
  <c r="C184" l="1"/>
  <c r="D184" s="1"/>
  <c r="E184" s="1"/>
  <c r="C185" l="1"/>
  <c r="D185" s="1"/>
  <c r="E185" s="1"/>
  <c r="C186" l="1"/>
  <c r="D186" s="1"/>
  <c r="E186" s="1"/>
  <c r="C187" l="1"/>
  <c r="D187" s="1"/>
  <c r="E187" s="1"/>
  <c r="C188" l="1"/>
  <c r="D188" s="1"/>
  <c r="E188" s="1"/>
  <c r="C189" l="1"/>
  <c r="D189" s="1"/>
  <c r="E189" s="1"/>
  <c r="E190" l="1"/>
  <c r="C190"/>
  <c r="D190" s="1"/>
  <c r="E191" l="1"/>
  <c r="C191"/>
  <c r="D191" s="1"/>
  <c r="E192" l="1"/>
  <c r="C192"/>
  <c r="D192" s="1"/>
  <c r="E193" l="1"/>
  <c r="C193"/>
  <c r="D193" s="1"/>
  <c r="E194" l="1"/>
  <c r="C194"/>
  <c r="D194" s="1"/>
  <c r="E195" l="1"/>
  <c r="C195"/>
  <c r="D195" s="1"/>
  <c r="E196" l="1"/>
  <c r="C196"/>
  <c r="D196" s="1"/>
  <c r="E197" l="1"/>
  <c r="C197"/>
  <c r="D197" s="1"/>
  <c r="C198" l="1"/>
  <c r="D198" s="1"/>
  <c r="E198" s="1"/>
  <c r="C199" l="1"/>
  <c r="D199" s="1"/>
  <c r="E199" s="1"/>
  <c r="E200" l="1"/>
  <c r="C200"/>
  <c r="D200" s="1"/>
  <c r="C201" l="1"/>
  <c r="D201" s="1"/>
  <c r="E201" s="1"/>
  <c r="C202" l="1"/>
  <c r="D202" s="1"/>
  <c r="E202" s="1"/>
  <c r="C203" l="1"/>
  <c r="D203" s="1"/>
  <c r="E203" s="1"/>
  <c r="C204" l="1"/>
  <c r="D204" s="1"/>
  <c r="E204" s="1"/>
  <c r="C205" l="1"/>
  <c r="D205" s="1"/>
  <c r="E205" s="1"/>
  <c r="C206" l="1"/>
  <c r="D206" s="1"/>
  <c r="E206" s="1"/>
  <c r="C207" l="1"/>
  <c r="D207" s="1"/>
  <c r="E207" s="1"/>
  <c r="C208" l="1"/>
  <c r="D208" s="1"/>
  <c r="E208" s="1"/>
  <c r="C209" l="1"/>
  <c r="D209" s="1"/>
  <c r="E209" s="1"/>
  <c r="C210" l="1"/>
  <c r="D210" s="1"/>
  <c r="E210" s="1"/>
  <c r="C211" l="1"/>
  <c r="D211" s="1"/>
  <c r="E211" s="1"/>
  <c r="C212" l="1"/>
  <c r="D212" s="1"/>
  <c r="E212" s="1"/>
  <c r="C213" l="1"/>
  <c r="D213" s="1"/>
  <c r="E213" s="1"/>
  <c r="E214" l="1"/>
  <c r="C214"/>
  <c r="D214" s="1"/>
  <c r="C215" l="1"/>
  <c r="D215" s="1"/>
  <c r="E215" s="1"/>
  <c r="C216" l="1"/>
  <c r="D216" s="1"/>
  <c r="E216" s="1"/>
  <c r="C217" l="1"/>
  <c r="D217" s="1"/>
  <c r="E217" s="1"/>
  <c r="C218" l="1"/>
  <c r="D218" s="1"/>
  <c r="E218" s="1"/>
  <c r="E219" l="1"/>
  <c r="C219"/>
  <c r="D219" s="1"/>
  <c r="C220" l="1"/>
  <c r="D220" s="1"/>
  <c r="E220" s="1"/>
  <c r="C221" l="1"/>
  <c r="D221" s="1"/>
  <c r="E221" s="1"/>
  <c r="C222" l="1"/>
  <c r="D222" s="1"/>
  <c r="E222" s="1"/>
  <c r="C223" l="1"/>
  <c r="D223" s="1"/>
  <c r="E223" s="1"/>
  <c r="C224" l="1"/>
  <c r="D224" s="1"/>
  <c r="E224" s="1"/>
  <c r="C225" l="1"/>
  <c r="D225" s="1"/>
  <c r="E225" s="1"/>
  <c r="C226" l="1"/>
  <c r="D226" s="1"/>
  <c r="E226" s="1"/>
  <c r="C227" l="1"/>
  <c r="D227" s="1"/>
  <c r="E227" s="1"/>
  <c r="C228" l="1"/>
  <c r="D228" s="1"/>
  <c r="E228" s="1"/>
  <c r="C229" l="1"/>
  <c r="D229" s="1"/>
  <c r="E229" s="1"/>
  <c r="C230" l="1"/>
  <c r="D230" s="1"/>
  <c r="E230" s="1"/>
  <c r="C231" l="1"/>
  <c r="D231" s="1"/>
  <c r="E231" s="1"/>
  <c r="C232" l="1"/>
  <c r="D232" s="1"/>
  <c r="E232" s="1"/>
  <c r="C233" l="1"/>
  <c r="D233" s="1"/>
  <c r="E233" s="1"/>
  <c r="C234" l="1"/>
  <c r="D234" s="1"/>
  <c r="E234" s="1"/>
  <c r="C235" l="1"/>
  <c r="D235" s="1"/>
  <c r="E235" s="1"/>
  <c r="C236" l="1"/>
  <c r="D236" s="1"/>
  <c r="E236" s="1"/>
  <c r="C237" l="1"/>
  <c r="D237" s="1"/>
  <c r="E237" s="1"/>
  <c r="C238" l="1"/>
  <c r="D238" s="1"/>
  <c r="E238" s="1"/>
  <c r="C239" l="1"/>
  <c r="D239" s="1"/>
  <c r="E239" s="1"/>
  <c r="C240" l="1"/>
  <c r="D240" s="1"/>
  <c r="E240"/>
  <c r="C241" l="1"/>
  <c r="D241" s="1"/>
  <c r="E241" s="1"/>
  <c r="C242" l="1"/>
  <c r="D242" s="1"/>
  <c r="E242"/>
  <c r="C243" l="1"/>
  <c r="D243" s="1"/>
  <c r="E243" s="1"/>
  <c r="C244" l="1"/>
  <c r="D244" s="1"/>
  <c r="E244"/>
  <c r="C245" l="1"/>
  <c r="D245" s="1"/>
  <c r="E245" s="1"/>
  <c r="C246" l="1"/>
  <c r="D246" s="1"/>
  <c r="E246" s="1"/>
  <c r="C247" l="1"/>
  <c r="D247" s="1"/>
  <c r="E247" s="1"/>
  <c r="E248" l="1"/>
  <c r="C248"/>
  <c r="D248" s="1"/>
  <c r="C249" l="1"/>
  <c r="D249" s="1"/>
  <c r="E249" s="1"/>
  <c r="C250" l="1"/>
  <c r="D250" s="1"/>
  <c r="E250" s="1"/>
  <c r="C251" l="1"/>
  <c r="D251" s="1"/>
  <c r="E251" s="1"/>
  <c r="C252" l="1"/>
  <c r="D252" s="1"/>
  <c r="E252" s="1"/>
  <c r="C253" l="1"/>
  <c r="D253" s="1"/>
  <c r="E253" s="1"/>
  <c r="C254" l="1"/>
  <c r="D254" s="1"/>
  <c r="E254" s="1"/>
  <c r="C255" l="1"/>
  <c r="D255" s="1"/>
  <c r="E255" s="1"/>
  <c r="C256" l="1"/>
  <c r="D256" s="1"/>
  <c r="E256" s="1"/>
  <c r="C257" l="1"/>
  <c r="D257" s="1"/>
  <c r="E257" s="1"/>
  <c r="C258" l="1"/>
  <c r="D258" s="1"/>
  <c r="E258" s="1"/>
  <c r="C259" l="1"/>
  <c r="D259" s="1"/>
  <c r="E259" s="1"/>
  <c r="C260" l="1"/>
  <c r="D260" s="1"/>
  <c r="E260" s="1"/>
  <c r="C261" l="1"/>
  <c r="D261" s="1"/>
  <c r="E261" s="1"/>
  <c r="C262" l="1"/>
  <c r="D262" s="1"/>
  <c r="E262" s="1"/>
  <c r="C263" l="1"/>
  <c r="D263" s="1"/>
  <c r="E263" s="1"/>
  <c r="C264" l="1"/>
  <c r="D264" s="1"/>
  <c r="E264" s="1"/>
  <c r="C265" l="1"/>
  <c r="D265" s="1"/>
  <c r="E265" s="1"/>
  <c r="C266" l="1"/>
  <c r="D266" s="1"/>
  <c r="E266" s="1"/>
  <c r="C267" l="1"/>
  <c r="D267" s="1"/>
  <c r="E267" s="1"/>
  <c r="C268" l="1"/>
  <c r="D268" s="1"/>
  <c r="E268" s="1"/>
  <c r="C269" l="1"/>
  <c r="D269" s="1"/>
  <c r="E269" s="1"/>
  <c r="C270" l="1"/>
  <c r="D270" s="1"/>
  <c r="E270" s="1"/>
  <c r="C271" l="1"/>
  <c r="D271" s="1"/>
  <c r="E271" s="1"/>
  <c r="C272" l="1"/>
  <c r="D272" s="1"/>
  <c r="E272" s="1"/>
  <c r="C273" l="1"/>
  <c r="D273" s="1"/>
  <c r="E273" s="1"/>
  <c r="C274" l="1"/>
  <c r="D274" s="1"/>
  <c r="E274" s="1"/>
  <c r="C275" l="1"/>
  <c r="D275" s="1"/>
  <c r="E275" s="1"/>
  <c r="C276" l="1"/>
  <c r="D276" s="1"/>
  <c r="E276" s="1"/>
  <c r="C277" l="1"/>
  <c r="D277" s="1"/>
  <c r="E277" s="1"/>
  <c r="C278" l="1"/>
  <c r="D278" s="1"/>
  <c r="E278" s="1"/>
  <c r="C279" l="1"/>
  <c r="D279" s="1"/>
  <c r="E279" s="1"/>
  <c r="C280" l="1"/>
  <c r="D280" s="1"/>
  <c r="E280" s="1"/>
  <c r="C281" l="1"/>
  <c r="D281" s="1"/>
  <c r="E281" s="1"/>
  <c r="C282" l="1"/>
  <c r="D282" s="1"/>
  <c r="E282" s="1"/>
  <c r="C283" l="1"/>
  <c r="D283" s="1"/>
  <c r="E283" s="1"/>
  <c r="C284" l="1"/>
  <c r="D284" s="1"/>
  <c r="E284" s="1"/>
  <c r="C285" l="1"/>
  <c r="D285" s="1"/>
  <c r="E285" s="1"/>
  <c r="C286" l="1"/>
  <c r="D286" s="1"/>
  <c r="E286" s="1"/>
  <c r="C287" l="1"/>
  <c r="D287" s="1"/>
  <c r="E287" s="1"/>
  <c r="C288" l="1"/>
  <c r="D288" s="1"/>
  <c r="E288" s="1"/>
  <c r="C289" l="1"/>
  <c r="D289" s="1"/>
  <c r="E289" s="1"/>
  <c r="C290" l="1"/>
  <c r="D290" s="1"/>
  <c r="E290" s="1"/>
  <c r="C291" l="1"/>
  <c r="D291" s="1"/>
  <c r="E291" s="1"/>
  <c r="C292" l="1"/>
  <c r="D292" s="1"/>
  <c r="E292" s="1"/>
  <c r="C293" l="1"/>
  <c r="D293" s="1"/>
  <c r="E293" s="1"/>
  <c r="C294" l="1"/>
  <c r="D294" s="1"/>
  <c r="E294" s="1"/>
  <c r="C295" l="1"/>
  <c r="D295" s="1"/>
  <c r="E295" s="1"/>
  <c r="C296" l="1"/>
  <c r="D296" s="1"/>
  <c r="E296" s="1"/>
  <c r="C297" l="1"/>
  <c r="D297" s="1"/>
  <c r="E297" s="1"/>
  <c r="C298" l="1"/>
  <c r="D298" s="1"/>
  <c r="E298" s="1"/>
  <c r="C299" l="1"/>
  <c r="D299" s="1"/>
  <c r="E299" s="1"/>
  <c r="C300" l="1"/>
  <c r="D300" s="1"/>
  <c r="E300" s="1"/>
  <c r="C301" l="1"/>
  <c r="D301" s="1"/>
  <c r="E301" s="1"/>
  <c r="C302" l="1"/>
  <c r="D302" s="1"/>
  <c r="E302" s="1"/>
  <c r="C303" l="1"/>
  <c r="D303" s="1"/>
  <c r="E303" s="1"/>
  <c r="C304" l="1"/>
  <c r="D304" s="1"/>
  <c r="E304" s="1"/>
  <c r="C305" l="1"/>
  <c r="D305" s="1"/>
  <c r="E305" s="1"/>
  <c r="C306" l="1"/>
  <c r="D306" s="1"/>
  <c r="E306" s="1"/>
  <c r="E307" l="1"/>
  <c r="C307"/>
  <c r="D307" s="1"/>
  <c r="E308" l="1"/>
  <c r="C308"/>
  <c r="D308" s="1"/>
  <c r="E309" l="1"/>
  <c r="C309"/>
  <c r="D309" s="1"/>
  <c r="E310" l="1"/>
  <c r="C310"/>
  <c r="D310" s="1"/>
  <c r="E311" l="1"/>
  <c r="C311"/>
  <c r="D311" s="1"/>
  <c r="E312" l="1"/>
  <c r="C312"/>
  <c r="D312" s="1"/>
  <c r="E313" l="1"/>
  <c r="C313"/>
  <c r="D313" s="1"/>
  <c r="C314" l="1"/>
  <c r="D314" s="1"/>
  <c r="E314" s="1"/>
  <c r="C315" l="1"/>
  <c r="D315" s="1"/>
  <c r="E315" s="1"/>
  <c r="C316" l="1"/>
  <c r="D316" s="1"/>
  <c r="E316" s="1"/>
  <c r="C317" l="1"/>
  <c r="D317" s="1"/>
  <c r="E317" s="1"/>
  <c r="C318" l="1"/>
  <c r="D318" s="1"/>
  <c r="E318" s="1"/>
  <c r="C319" l="1"/>
  <c r="D319" s="1"/>
  <c r="E319" s="1"/>
  <c r="C320" l="1"/>
  <c r="D320" s="1"/>
  <c r="E320" s="1"/>
  <c r="C321" l="1"/>
  <c r="D321" s="1"/>
  <c r="E321" s="1"/>
  <c r="C322" l="1"/>
  <c r="D322" s="1"/>
  <c r="E322" s="1"/>
  <c r="C323" l="1"/>
  <c r="D323" s="1"/>
  <c r="E323" s="1"/>
  <c r="C324" l="1"/>
  <c r="D324" s="1"/>
  <c r="E324" s="1"/>
  <c r="C325" l="1"/>
  <c r="D325" s="1"/>
  <c r="E325" s="1"/>
  <c r="C326" l="1"/>
  <c r="D326" s="1"/>
  <c r="E326" s="1"/>
  <c r="C327" l="1"/>
  <c r="D327" s="1"/>
  <c r="E327" s="1"/>
  <c r="C328" l="1"/>
  <c r="D328" s="1"/>
  <c r="E328" s="1"/>
  <c r="C329" l="1"/>
  <c r="D329" s="1"/>
  <c r="E329" s="1"/>
  <c r="C330" l="1"/>
  <c r="D330" s="1"/>
  <c r="E330" s="1"/>
  <c r="C331" l="1"/>
  <c r="D331" s="1"/>
  <c r="E331" s="1"/>
  <c r="C332" l="1"/>
  <c r="D332" s="1"/>
  <c r="E332" s="1"/>
  <c r="C333" l="1"/>
  <c r="D333" s="1"/>
  <c r="E333" s="1"/>
  <c r="C334" l="1"/>
  <c r="D334" s="1"/>
  <c r="E334" s="1"/>
  <c r="C335" l="1"/>
  <c r="D335" s="1"/>
  <c r="E335" s="1"/>
  <c r="C336" l="1"/>
  <c r="D336" s="1"/>
  <c r="E336" s="1"/>
  <c r="C337" l="1"/>
  <c r="D337" s="1"/>
  <c r="E337" s="1"/>
  <c r="C338" l="1"/>
  <c r="D338" s="1"/>
  <c r="E338" s="1"/>
  <c r="C339" l="1"/>
  <c r="D339" s="1"/>
  <c r="E339" s="1"/>
  <c r="C340" l="1"/>
  <c r="D340" s="1"/>
  <c r="E340" s="1"/>
  <c r="C341" l="1"/>
  <c r="D341" s="1"/>
  <c r="E341" s="1"/>
  <c r="C342" l="1"/>
  <c r="D342" s="1"/>
  <c r="E342" s="1"/>
  <c r="C343" l="1"/>
  <c r="D343" s="1"/>
  <c r="E343" s="1"/>
  <c r="C344" l="1"/>
  <c r="D344" s="1"/>
  <c r="E344" s="1"/>
  <c r="C345" l="1"/>
  <c r="D345" s="1"/>
  <c r="E345" s="1"/>
  <c r="C346" l="1"/>
  <c r="D346" s="1"/>
  <c r="E346" s="1"/>
  <c r="C347" l="1"/>
  <c r="D347" s="1"/>
  <c r="E347" s="1"/>
  <c r="C348" l="1"/>
  <c r="D348" s="1"/>
  <c r="E348" s="1"/>
  <c r="C349" l="1"/>
  <c r="D349" s="1"/>
  <c r="E349" s="1"/>
  <c r="C350" l="1"/>
  <c r="D350" s="1"/>
  <c r="E350" s="1"/>
  <c r="C351" l="1"/>
  <c r="D351" s="1"/>
  <c r="E351" s="1"/>
  <c r="C352" l="1"/>
  <c r="D352" s="1"/>
  <c r="E352" s="1"/>
  <c r="E353" l="1"/>
  <c r="C353"/>
  <c r="D353" s="1"/>
  <c r="C354" l="1"/>
  <c r="D354" s="1"/>
  <c r="E354" s="1"/>
  <c r="C355" l="1"/>
  <c r="D355" s="1"/>
  <c r="E355" s="1"/>
  <c r="C356" l="1"/>
  <c r="D356" s="1"/>
  <c r="E356" s="1"/>
  <c r="C357" l="1"/>
  <c r="D357" s="1"/>
  <c r="E357" s="1"/>
  <c r="C358" l="1"/>
  <c r="D358" s="1"/>
  <c r="E358" s="1"/>
  <c r="C359" l="1"/>
  <c r="D359" s="1"/>
  <c r="E359" s="1"/>
  <c r="C360" l="1"/>
  <c r="D360" s="1"/>
  <c r="E360" s="1"/>
  <c r="C361" l="1"/>
  <c r="D361" s="1"/>
  <c r="E361" s="1"/>
  <c r="C362" l="1"/>
  <c r="D362" s="1"/>
  <c r="E362" s="1"/>
  <c r="C363" l="1"/>
  <c r="D363" s="1"/>
  <c r="E363" s="1"/>
  <c r="C364" l="1"/>
  <c r="D364" s="1"/>
  <c r="E364" s="1"/>
  <c r="C365" l="1"/>
  <c r="D365" s="1"/>
  <c r="E365" s="1"/>
  <c r="C366" l="1"/>
  <c r="D366" s="1"/>
  <c r="E366" s="1"/>
  <c r="C367" l="1"/>
  <c r="D367" l="1"/>
  <c r="C369"/>
  <c r="D369" l="1"/>
  <c r="E367"/>
</calcChain>
</file>

<file path=xl/comments1.xml><?xml version="1.0" encoding="utf-8"?>
<comments xmlns="http://schemas.openxmlformats.org/spreadsheetml/2006/main">
  <authors>
    <author>Loras College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>Per Pmt = Periodic Payment, e.g. Annual, Semi Annual, Quarterly, or Monthly</t>
        </r>
      </text>
    </comment>
  </commentList>
</comments>
</file>

<file path=xl/comments2.xml><?xml version="1.0" encoding="utf-8"?>
<comments xmlns="http://schemas.openxmlformats.org/spreadsheetml/2006/main">
  <authors>
    <author>Loras College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>Per Pmt = Periodic Payment, e.g. Annual, Semi Annual, Quarterly, or Monthly</t>
        </r>
      </text>
    </comment>
  </commentList>
</comments>
</file>

<file path=xl/comments3.xml><?xml version="1.0" encoding="utf-8"?>
<comments xmlns="http://schemas.openxmlformats.org/spreadsheetml/2006/main">
  <authors>
    <author>Loras College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>Per Pmt = Periodic Payment, e.g. Annual, Semi Annual, Quarterly, or Monthly</t>
        </r>
      </text>
    </comment>
  </commentList>
</comments>
</file>

<file path=xl/comments4.xml><?xml version="1.0" encoding="utf-8"?>
<comments xmlns="http://schemas.openxmlformats.org/spreadsheetml/2006/main">
  <authors>
    <author>Loras College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>Per Pmt = Periodic Payment, e.g. Annual, Semi Annual, Quarterly, or Monthly</t>
        </r>
      </text>
    </comment>
  </commentList>
</comments>
</file>

<file path=xl/comments5.xml><?xml version="1.0" encoding="utf-8"?>
<comments xmlns="http://schemas.openxmlformats.org/spreadsheetml/2006/main">
  <authors>
    <author>Loras College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>Per Pmt = Periodic Payment, e.g. Annual, Semi Annual, Quarterly, or Monthly</t>
        </r>
      </text>
    </comment>
  </commentList>
</comments>
</file>

<file path=xl/sharedStrings.xml><?xml version="1.0" encoding="utf-8"?>
<sst xmlns="http://schemas.openxmlformats.org/spreadsheetml/2006/main" count="67" uniqueCount="20">
  <si>
    <t>Amount</t>
  </si>
  <si>
    <t>Rate</t>
  </si>
  <si>
    <t>Years</t>
  </si>
  <si>
    <t>Pmts/Yr</t>
  </si>
  <si>
    <t>Num Pmts</t>
  </si>
  <si>
    <t>Per Pmt</t>
  </si>
  <si>
    <t>Total Pd</t>
  </si>
  <si>
    <t>Total Int</t>
  </si>
  <si>
    <t>Pmt #</t>
  </si>
  <si>
    <t>Payment</t>
  </si>
  <si>
    <t>Interest</t>
  </si>
  <si>
    <t>Principle</t>
  </si>
  <si>
    <t>Balance</t>
  </si>
  <si>
    <t>Loan</t>
  </si>
  <si>
    <t>Auto</t>
  </si>
  <si>
    <t>School</t>
  </si>
  <si>
    <t>total</t>
  </si>
  <si>
    <t>Monthly Pmt</t>
  </si>
  <si>
    <t>Annual Pmt</t>
  </si>
  <si>
    <t>Home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</si>
</sst>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3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8" fontId="0" fillId="0" borderId="0" xfId="0" applyNumberFormat="1"/>
    <xf numFmtId="10" fontId="0" fillId="0" borderId="0" xfId="0" applyNumberFormat="1"/>
    <xf numFmtId="8" fontId="2" fillId="2" borderId="0" xfId="0" applyNumberFormat="1" applyFont="1" applyFill="1"/>
  </cellXfs>
  <cellStyles count="1">
    <cellStyle name="Normal" xfId="0" builtinId="0"/>
  </cellStyles>
  <dxfs count="1">
    <dxf>
      <font>
        <b/>
        <i val="0"/>
      </font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140" zoomScaleNormal="140" workbookViewId="0">
      <pane ySplit="6" topLeftCell="A7" activePane="bottomLeft" state="frozen"/>
      <selection activeCell="A7" sqref="A7"/>
      <selection pane="bottomLeft" activeCell="A7" sqref="A7"/>
    </sheetView>
  </sheetViews>
  <sheetFormatPr defaultRowHeight="15"/>
  <cols>
    <col min="2" max="5" width="11.5703125" bestFit="1" customWidth="1"/>
  </cols>
  <sheetData>
    <row r="1" spans="1:5">
      <c r="A1" t="s">
        <v>0</v>
      </c>
      <c r="B1" s="1">
        <v>1000</v>
      </c>
      <c r="D1" t="s">
        <v>4</v>
      </c>
      <c r="E1">
        <f>B3*B4</f>
        <v>4</v>
      </c>
    </row>
    <row r="2" spans="1:5">
      <c r="A2" t="s">
        <v>1</v>
      </c>
      <c r="B2" s="2">
        <v>0.1</v>
      </c>
      <c r="D2" t="s">
        <v>5</v>
      </c>
      <c r="E2" s="1">
        <f>PMT(B2/B4,E1,-B1)</f>
        <v>265.81787771719758</v>
      </c>
    </row>
    <row r="3" spans="1:5">
      <c r="A3" t="s">
        <v>2</v>
      </c>
      <c r="B3">
        <v>1</v>
      </c>
      <c r="D3" t="s">
        <v>6</v>
      </c>
      <c r="E3" s="1">
        <f>E1*E2</f>
        <v>1063.2715108687903</v>
      </c>
    </row>
    <row r="4" spans="1:5">
      <c r="A4" t="s">
        <v>3</v>
      </c>
      <c r="B4">
        <v>4</v>
      </c>
      <c r="D4" t="s">
        <v>7</v>
      </c>
      <c r="E4" s="1">
        <f>E3-B1</f>
        <v>63.271510868790301</v>
      </c>
    </row>
    <row r="6" spans="1: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>
      <c r="A7">
        <v>0</v>
      </c>
      <c r="B7" s="1">
        <v>0</v>
      </c>
      <c r="C7" s="1">
        <v>0</v>
      </c>
      <c r="D7" s="1">
        <v>0</v>
      </c>
      <c r="E7" s="1">
        <f>B1</f>
        <v>1000</v>
      </c>
    </row>
    <row r="8" spans="1:5">
      <c r="A8">
        <f>A7+1</f>
        <v>1</v>
      </c>
      <c r="B8" s="1">
        <f>E$2</f>
        <v>265.81787771719758</v>
      </c>
      <c r="C8" s="1">
        <f>E7*(B$2/B$4)</f>
        <v>25</v>
      </c>
      <c r="D8" s="1">
        <f>B8-C8</f>
        <v>240.81787771719758</v>
      </c>
      <c r="E8" s="1">
        <f>E7-D8</f>
        <v>759.18212228280242</v>
      </c>
    </row>
    <row r="9" spans="1:5">
      <c r="A9">
        <f t="shared" ref="A9:A11" si="0">A8+1</f>
        <v>2</v>
      </c>
      <c r="B9" s="1">
        <f t="shared" ref="B9:B11" si="1">E$2</f>
        <v>265.81787771719758</v>
      </c>
      <c r="C9" s="1">
        <f t="shared" ref="C9:C11" si="2">E8*(B$2/B$4)</f>
        <v>18.97955305707006</v>
      </c>
      <c r="D9" s="1">
        <f t="shared" ref="D9:D11" si="3">B9-C9</f>
        <v>246.83832466012751</v>
      </c>
      <c r="E9" s="1">
        <f t="shared" ref="E9:E11" si="4">E8-D9</f>
        <v>512.34379762267486</v>
      </c>
    </row>
    <row r="10" spans="1:5">
      <c r="A10">
        <f t="shared" si="0"/>
        <v>3</v>
      </c>
      <c r="B10" s="1">
        <f t="shared" si="1"/>
        <v>265.81787771719758</v>
      </c>
      <c r="C10" s="1">
        <f t="shared" si="2"/>
        <v>12.808594940566872</v>
      </c>
      <c r="D10" s="1">
        <f t="shared" si="3"/>
        <v>253.0092827766307</v>
      </c>
      <c r="E10" s="1">
        <f t="shared" si="4"/>
        <v>259.33451484604416</v>
      </c>
    </row>
    <row r="11" spans="1:5">
      <c r="A11">
        <f t="shared" si="0"/>
        <v>4</v>
      </c>
      <c r="B11" s="1">
        <f t="shared" si="1"/>
        <v>265.81787771719758</v>
      </c>
      <c r="C11" s="1">
        <f t="shared" si="2"/>
        <v>6.4833628711511047</v>
      </c>
      <c r="D11" s="1">
        <f t="shared" si="3"/>
        <v>259.33451484604649</v>
      </c>
      <c r="E11" s="1">
        <f t="shared" si="4"/>
        <v>-2.3305801732931286E-12</v>
      </c>
    </row>
    <row r="13" spans="1:5">
      <c r="B13" s="1">
        <f>SUM(B7:B12)</f>
        <v>1063.2715108687903</v>
      </c>
      <c r="C13" s="1">
        <f>SUM(C7:C12)</f>
        <v>63.271510868788042</v>
      </c>
      <c r="D13" s="1">
        <f>SUM(D7:D12)</f>
        <v>1000.0000000000023</v>
      </c>
    </row>
  </sheetData>
  <pageMargins left="0.7" right="0.7" top="0.75" bottom="0.75" header="0.3" footer="0.3"/>
  <pageSetup orientation="portrait" r:id="rId1"/>
  <headerFooter>
    <oddHeader>&amp;LStudent: put your name here&amp;CCIT 110 Basics w/ Hitchcock&amp;RDate Printed: &amp;D</oddHeader>
    <oddFooter>&amp;LFile: &amp;F&amp;CPage: &amp;P of &amp;N&amp;RSheet: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zoomScale="140" zoomScaleNormal="140" workbookViewId="0">
      <pane ySplit="6" topLeftCell="A7" activePane="bottomLeft" state="frozen"/>
      <selection activeCell="A7" sqref="A7"/>
      <selection pane="bottomLeft" activeCell="A7" sqref="A7"/>
    </sheetView>
  </sheetViews>
  <sheetFormatPr defaultRowHeight="15"/>
  <cols>
    <col min="2" max="5" width="11.5703125" bestFit="1" customWidth="1"/>
  </cols>
  <sheetData>
    <row r="1" spans="1:5">
      <c r="A1" t="s">
        <v>0</v>
      </c>
      <c r="B1" s="1">
        <v>50000</v>
      </c>
      <c r="D1" t="s">
        <v>4</v>
      </c>
      <c r="E1">
        <f>B3*B4</f>
        <v>120</v>
      </c>
    </row>
    <row r="2" spans="1:5">
      <c r="A2" t="s">
        <v>1</v>
      </c>
      <c r="B2" s="2">
        <v>5.5E-2</v>
      </c>
      <c r="D2" t="s">
        <v>5</v>
      </c>
      <c r="E2" s="1">
        <f>PMT(B2/B4,E1,-B1)</f>
        <v>542.63138980240285</v>
      </c>
    </row>
    <row r="3" spans="1:5">
      <c r="A3" t="s">
        <v>2</v>
      </c>
      <c r="B3">
        <v>10</v>
      </c>
      <c r="D3" t="s">
        <v>6</v>
      </c>
      <c r="E3" s="1">
        <f>E1*E2</f>
        <v>65115.766776288343</v>
      </c>
    </row>
    <row r="4" spans="1:5">
      <c r="A4" t="s">
        <v>3</v>
      </c>
      <c r="B4">
        <v>12</v>
      </c>
      <c r="D4" t="s">
        <v>7</v>
      </c>
      <c r="E4" s="1">
        <f>E3-B1</f>
        <v>15115.766776288343</v>
      </c>
    </row>
    <row r="6" spans="1: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>
      <c r="A7">
        <v>0</v>
      </c>
      <c r="B7" s="1">
        <v>0</v>
      </c>
      <c r="C7" s="1">
        <v>0</v>
      </c>
      <c r="D7" s="1">
        <v>0</v>
      </c>
      <c r="E7" s="1">
        <f>B1</f>
        <v>50000</v>
      </c>
    </row>
    <row r="8" spans="1:5">
      <c r="A8">
        <f>A7+1</f>
        <v>1</v>
      </c>
      <c r="B8" s="1">
        <f>E$2</f>
        <v>542.63138980240285</v>
      </c>
      <c r="C8" s="1">
        <f>E7*(B$2/B$4)</f>
        <v>229.16666666666666</v>
      </c>
      <c r="D8" s="1">
        <f>B8-C8</f>
        <v>313.46472313573622</v>
      </c>
      <c r="E8" s="1">
        <f>E7-D8</f>
        <v>49686.535276864262</v>
      </c>
    </row>
    <row r="9" spans="1:5">
      <c r="A9">
        <f t="shared" ref="A9:A55" si="0">A8+1</f>
        <v>2</v>
      </c>
      <c r="B9" s="1">
        <f t="shared" ref="B9:B55" si="1">E$2</f>
        <v>542.63138980240285</v>
      </c>
      <c r="C9" s="1">
        <f t="shared" ref="C9:C55" si="2">E8*(B$2/B$4)</f>
        <v>227.72995335229453</v>
      </c>
      <c r="D9" s="1">
        <f t="shared" ref="D9:D55" si="3">B9-C9</f>
        <v>314.90143645010835</v>
      </c>
      <c r="E9" s="1">
        <f t="shared" ref="E9:E55" si="4">E8-D9</f>
        <v>49371.633840414157</v>
      </c>
    </row>
    <row r="10" spans="1:5">
      <c r="A10">
        <f t="shared" si="0"/>
        <v>3</v>
      </c>
      <c r="B10" s="1">
        <f t="shared" si="1"/>
        <v>542.63138980240285</v>
      </c>
      <c r="C10" s="1">
        <f t="shared" si="2"/>
        <v>226.28665510189822</v>
      </c>
      <c r="D10" s="1">
        <f t="shared" si="3"/>
        <v>316.34473470050466</v>
      </c>
      <c r="E10" s="1">
        <f t="shared" si="4"/>
        <v>49055.289105713651</v>
      </c>
    </row>
    <row r="11" spans="1:5">
      <c r="A11">
        <f t="shared" si="0"/>
        <v>4</v>
      </c>
      <c r="B11" s="1">
        <f t="shared" si="1"/>
        <v>542.63138980240285</v>
      </c>
      <c r="C11" s="1">
        <f t="shared" si="2"/>
        <v>224.8367417345209</v>
      </c>
      <c r="D11" s="1">
        <f t="shared" si="3"/>
        <v>317.79464806788195</v>
      </c>
      <c r="E11" s="1">
        <f t="shared" si="4"/>
        <v>48737.494457645771</v>
      </c>
    </row>
    <row r="12" spans="1:5">
      <c r="A12">
        <f t="shared" si="0"/>
        <v>5</v>
      </c>
      <c r="B12" s="1">
        <f t="shared" si="1"/>
        <v>542.63138980240285</v>
      </c>
      <c r="C12" s="1">
        <f t="shared" si="2"/>
        <v>223.38018293087646</v>
      </c>
      <c r="D12" s="1">
        <f t="shared" si="3"/>
        <v>319.25120687152639</v>
      </c>
      <c r="E12" s="1">
        <f t="shared" si="4"/>
        <v>48418.243250774241</v>
      </c>
    </row>
    <row r="13" spans="1:5">
      <c r="A13">
        <f t="shared" si="0"/>
        <v>6</v>
      </c>
      <c r="B13" s="1">
        <f t="shared" si="1"/>
        <v>542.63138980240285</v>
      </c>
      <c r="C13" s="1">
        <f t="shared" si="2"/>
        <v>221.91694823271527</v>
      </c>
      <c r="D13" s="1">
        <f t="shared" si="3"/>
        <v>320.71444156968755</v>
      </c>
      <c r="E13" s="1">
        <f t="shared" si="4"/>
        <v>48097.528809204552</v>
      </c>
    </row>
    <row r="14" spans="1:5">
      <c r="A14">
        <f t="shared" si="0"/>
        <v>7</v>
      </c>
      <c r="B14" s="1">
        <f t="shared" si="1"/>
        <v>542.63138980240285</v>
      </c>
      <c r="C14" s="1">
        <f t="shared" si="2"/>
        <v>220.44700704218752</v>
      </c>
      <c r="D14" s="1">
        <f t="shared" si="3"/>
        <v>322.18438276021533</v>
      </c>
      <c r="E14" s="1">
        <f t="shared" si="4"/>
        <v>47775.344426444339</v>
      </c>
    </row>
    <row r="15" spans="1:5">
      <c r="A15">
        <f t="shared" si="0"/>
        <v>8</v>
      </c>
      <c r="B15" s="1">
        <f t="shared" si="1"/>
        <v>542.63138980240285</v>
      </c>
      <c r="C15" s="1">
        <f t="shared" si="2"/>
        <v>218.97032862120321</v>
      </c>
      <c r="D15" s="1">
        <f t="shared" si="3"/>
        <v>323.66106118119967</v>
      </c>
      <c r="E15" s="1">
        <f t="shared" si="4"/>
        <v>47451.683365263139</v>
      </c>
    </row>
    <row r="16" spans="1:5">
      <c r="A16">
        <f t="shared" si="0"/>
        <v>9</v>
      </c>
      <c r="B16" s="1">
        <f t="shared" si="1"/>
        <v>542.63138980240285</v>
      </c>
      <c r="C16" s="1">
        <f t="shared" si="2"/>
        <v>217.48688209078938</v>
      </c>
      <c r="D16" s="1">
        <f t="shared" si="3"/>
        <v>325.14450771161347</v>
      </c>
      <c r="E16" s="1">
        <f t="shared" si="4"/>
        <v>47126.538857551524</v>
      </c>
    </row>
    <row r="17" spans="1:5">
      <c r="A17">
        <f t="shared" si="0"/>
        <v>10</v>
      </c>
      <c r="B17" s="1">
        <f t="shared" si="1"/>
        <v>542.63138980240285</v>
      </c>
      <c r="C17" s="1">
        <f t="shared" si="2"/>
        <v>215.99663643044448</v>
      </c>
      <c r="D17" s="1">
        <f t="shared" si="3"/>
        <v>326.63475337195837</v>
      </c>
      <c r="E17" s="1">
        <f t="shared" si="4"/>
        <v>46799.904104179564</v>
      </c>
    </row>
    <row r="18" spans="1:5">
      <c r="A18">
        <f t="shared" si="0"/>
        <v>11</v>
      </c>
      <c r="B18" s="1">
        <f t="shared" si="1"/>
        <v>542.63138980240285</v>
      </c>
      <c r="C18" s="1">
        <f t="shared" si="2"/>
        <v>214.49956047748967</v>
      </c>
      <c r="D18" s="1">
        <f t="shared" si="3"/>
        <v>328.13182932491316</v>
      </c>
      <c r="E18" s="1">
        <f t="shared" si="4"/>
        <v>46471.772274854651</v>
      </c>
    </row>
    <row r="19" spans="1:5">
      <c r="A19">
        <f t="shared" si="0"/>
        <v>12</v>
      </c>
      <c r="B19" s="1">
        <f t="shared" si="1"/>
        <v>542.63138980240285</v>
      </c>
      <c r="C19" s="1">
        <f t="shared" si="2"/>
        <v>212.99562292641716</v>
      </c>
      <c r="D19" s="1">
        <f t="shared" si="3"/>
        <v>329.63576687598572</v>
      </c>
      <c r="E19" s="1">
        <f t="shared" si="4"/>
        <v>46142.136507978663</v>
      </c>
    </row>
    <row r="20" spans="1:5">
      <c r="A20">
        <f t="shared" si="0"/>
        <v>13</v>
      </c>
      <c r="B20" s="1">
        <f t="shared" si="1"/>
        <v>542.63138980240285</v>
      </c>
      <c r="C20" s="1">
        <f t="shared" si="2"/>
        <v>211.48479232823553</v>
      </c>
      <c r="D20" s="1">
        <f t="shared" si="3"/>
        <v>331.14659747416732</v>
      </c>
      <c r="E20" s="1">
        <f t="shared" si="4"/>
        <v>45810.989910504497</v>
      </c>
    </row>
    <row r="21" spans="1:5">
      <c r="A21">
        <f t="shared" si="0"/>
        <v>14</v>
      </c>
      <c r="B21" s="1">
        <f t="shared" si="1"/>
        <v>542.63138980240285</v>
      </c>
      <c r="C21" s="1">
        <f t="shared" si="2"/>
        <v>209.96703708981227</v>
      </c>
      <c r="D21" s="1">
        <f t="shared" si="3"/>
        <v>332.66435271259058</v>
      </c>
      <c r="E21" s="1">
        <f t="shared" si="4"/>
        <v>45478.325557791904</v>
      </c>
    </row>
    <row r="22" spans="1:5">
      <c r="A22">
        <f t="shared" si="0"/>
        <v>15</v>
      </c>
      <c r="B22" s="1">
        <f t="shared" si="1"/>
        <v>542.63138980240285</v>
      </c>
      <c r="C22" s="1">
        <f t="shared" si="2"/>
        <v>208.44232547321289</v>
      </c>
      <c r="D22" s="1">
        <f t="shared" si="3"/>
        <v>334.18906432918993</v>
      </c>
      <c r="E22" s="1">
        <f t="shared" si="4"/>
        <v>45144.136493462713</v>
      </c>
    </row>
    <row r="23" spans="1:5">
      <c r="A23">
        <f t="shared" si="0"/>
        <v>16</v>
      </c>
      <c r="B23" s="1">
        <f t="shared" si="1"/>
        <v>542.63138980240285</v>
      </c>
      <c r="C23" s="1">
        <f t="shared" si="2"/>
        <v>206.91062559503743</v>
      </c>
      <c r="D23" s="1">
        <f t="shared" si="3"/>
        <v>335.72076420736539</v>
      </c>
      <c r="E23" s="1">
        <f t="shared" si="4"/>
        <v>44808.41572925535</v>
      </c>
    </row>
    <row r="24" spans="1:5">
      <c r="A24">
        <f t="shared" si="0"/>
        <v>17</v>
      </c>
      <c r="B24" s="1">
        <f t="shared" si="1"/>
        <v>542.63138980240285</v>
      </c>
      <c r="C24" s="1">
        <f t="shared" si="2"/>
        <v>205.37190542575368</v>
      </c>
      <c r="D24" s="1">
        <f t="shared" si="3"/>
        <v>337.2594843766492</v>
      </c>
      <c r="E24" s="1">
        <f t="shared" si="4"/>
        <v>44471.156244878701</v>
      </c>
    </row>
    <row r="25" spans="1:5">
      <c r="A25">
        <f t="shared" si="0"/>
        <v>18</v>
      </c>
      <c r="B25" s="1">
        <f t="shared" si="1"/>
        <v>542.63138980240285</v>
      </c>
      <c r="C25" s="1">
        <f t="shared" si="2"/>
        <v>203.82613278902738</v>
      </c>
      <c r="D25" s="1">
        <f t="shared" si="3"/>
        <v>338.80525701337547</v>
      </c>
      <c r="E25" s="1">
        <f t="shared" si="4"/>
        <v>44132.350987865328</v>
      </c>
    </row>
    <row r="26" spans="1:5">
      <c r="A26">
        <f t="shared" si="0"/>
        <v>19</v>
      </c>
      <c r="B26" s="1">
        <f t="shared" si="1"/>
        <v>542.63138980240285</v>
      </c>
      <c r="C26" s="1">
        <f t="shared" si="2"/>
        <v>202.27327536104943</v>
      </c>
      <c r="D26" s="1">
        <f t="shared" si="3"/>
        <v>340.35811444135345</v>
      </c>
      <c r="E26" s="1">
        <f t="shared" si="4"/>
        <v>43791.992873423973</v>
      </c>
    </row>
    <row r="27" spans="1:5">
      <c r="A27">
        <f t="shared" si="0"/>
        <v>20</v>
      </c>
      <c r="B27" s="1">
        <f t="shared" si="1"/>
        <v>542.63138980240285</v>
      </c>
      <c r="C27" s="1">
        <f t="shared" si="2"/>
        <v>200.71330066985988</v>
      </c>
      <c r="D27" s="1">
        <f t="shared" si="3"/>
        <v>341.91808913254295</v>
      </c>
      <c r="E27" s="1">
        <f t="shared" si="4"/>
        <v>43450.074784291428</v>
      </c>
    </row>
    <row r="28" spans="1:5">
      <c r="A28">
        <f t="shared" si="0"/>
        <v>21</v>
      </c>
      <c r="B28" s="1">
        <f t="shared" si="1"/>
        <v>542.63138980240285</v>
      </c>
      <c r="C28" s="1">
        <f t="shared" si="2"/>
        <v>199.14617609466904</v>
      </c>
      <c r="D28" s="1">
        <f t="shared" si="3"/>
        <v>343.48521370773381</v>
      </c>
      <c r="E28" s="1">
        <f t="shared" si="4"/>
        <v>43106.589570583696</v>
      </c>
    </row>
    <row r="29" spans="1:5">
      <c r="A29">
        <f t="shared" si="0"/>
        <v>22</v>
      </c>
      <c r="B29" s="1">
        <f t="shared" si="1"/>
        <v>542.63138980240285</v>
      </c>
      <c r="C29" s="1">
        <f t="shared" si="2"/>
        <v>197.57186886517528</v>
      </c>
      <c r="D29" s="1">
        <f t="shared" si="3"/>
        <v>345.0595209372276</v>
      </c>
      <c r="E29" s="1">
        <f t="shared" si="4"/>
        <v>42761.53004964647</v>
      </c>
    </row>
    <row r="30" spans="1:5">
      <c r="A30">
        <f t="shared" si="0"/>
        <v>23</v>
      </c>
      <c r="B30" s="1">
        <f t="shared" si="1"/>
        <v>542.63138980240285</v>
      </c>
      <c r="C30" s="1">
        <f t="shared" si="2"/>
        <v>195.99034606087966</v>
      </c>
      <c r="D30" s="1">
        <f t="shared" si="3"/>
        <v>346.64104374152316</v>
      </c>
      <c r="E30" s="1">
        <f t="shared" si="4"/>
        <v>42414.889005904944</v>
      </c>
    </row>
    <row r="31" spans="1:5">
      <c r="A31">
        <f t="shared" si="0"/>
        <v>24</v>
      </c>
      <c r="B31" s="1">
        <f t="shared" si="1"/>
        <v>542.63138980240285</v>
      </c>
      <c r="C31" s="1">
        <f t="shared" si="2"/>
        <v>194.40157461039766</v>
      </c>
      <c r="D31" s="1">
        <f t="shared" si="3"/>
        <v>348.22981519200516</v>
      </c>
      <c r="E31" s="1">
        <f t="shared" si="4"/>
        <v>42066.65919071294</v>
      </c>
    </row>
    <row r="32" spans="1:5">
      <c r="A32">
        <f t="shared" si="0"/>
        <v>25</v>
      </c>
      <c r="B32" s="1">
        <f t="shared" si="1"/>
        <v>542.63138980240285</v>
      </c>
      <c r="C32" s="1">
        <f t="shared" si="2"/>
        <v>192.80552129076764</v>
      </c>
      <c r="D32" s="1">
        <f t="shared" si="3"/>
        <v>349.82586851163524</v>
      </c>
      <c r="E32" s="1">
        <f t="shared" si="4"/>
        <v>41716.833322201303</v>
      </c>
    </row>
    <row r="33" spans="1:5">
      <c r="A33">
        <f t="shared" si="0"/>
        <v>26</v>
      </c>
      <c r="B33" s="1">
        <f t="shared" si="1"/>
        <v>542.63138980240285</v>
      </c>
      <c r="C33" s="1">
        <f t="shared" si="2"/>
        <v>191.20215272675597</v>
      </c>
      <c r="D33" s="1">
        <f t="shared" si="3"/>
        <v>351.42923707564688</v>
      </c>
      <c r="E33" s="1">
        <f t="shared" si="4"/>
        <v>41365.404085125658</v>
      </c>
    </row>
    <row r="34" spans="1:5">
      <c r="A34">
        <f t="shared" si="0"/>
        <v>27</v>
      </c>
      <c r="B34" s="1">
        <f t="shared" si="1"/>
        <v>542.63138980240285</v>
      </c>
      <c r="C34" s="1">
        <f t="shared" si="2"/>
        <v>189.59143539015926</v>
      </c>
      <c r="D34" s="1">
        <f t="shared" si="3"/>
        <v>353.03995441224356</v>
      </c>
      <c r="E34" s="1">
        <f t="shared" si="4"/>
        <v>41012.364130713417</v>
      </c>
    </row>
    <row r="35" spans="1:5">
      <c r="A35">
        <f t="shared" si="0"/>
        <v>28</v>
      </c>
      <c r="B35" s="1">
        <f t="shared" si="1"/>
        <v>542.63138980240285</v>
      </c>
      <c r="C35" s="1">
        <f t="shared" si="2"/>
        <v>187.97333559910317</v>
      </c>
      <c r="D35" s="1">
        <f t="shared" si="3"/>
        <v>354.65805420329968</v>
      </c>
      <c r="E35" s="1">
        <f t="shared" si="4"/>
        <v>40657.70607651012</v>
      </c>
    </row>
    <row r="36" spans="1:5">
      <c r="A36">
        <f t="shared" si="0"/>
        <v>29</v>
      </c>
      <c r="B36" s="1">
        <f t="shared" si="1"/>
        <v>542.63138980240285</v>
      </c>
      <c r="C36" s="1">
        <f t="shared" si="2"/>
        <v>186.34781951733805</v>
      </c>
      <c r="D36" s="1">
        <f t="shared" si="3"/>
        <v>356.2835702850648</v>
      </c>
      <c r="E36" s="1">
        <f t="shared" si="4"/>
        <v>40301.422506225055</v>
      </c>
    </row>
    <row r="37" spans="1:5">
      <c r="A37">
        <f t="shared" si="0"/>
        <v>30</v>
      </c>
      <c r="B37" s="1">
        <f t="shared" si="1"/>
        <v>542.63138980240285</v>
      </c>
      <c r="C37" s="1">
        <f t="shared" si="2"/>
        <v>184.71485315353149</v>
      </c>
      <c r="D37" s="1">
        <f t="shared" si="3"/>
        <v>357.91653664887133</v>
      </c>
      <c r="E37" s="1">
        <f t="shared" si="4"/>
        <v>39943.505969576181</v>
      </c>
    </row>
    <row r="38" spans="1:5">
      <c r="A38">
        <f t="shared" si="0"/>
        <v>31</v>
      </c>
      <c r="B38" s="1">
        <f t="shared" si="1"/>
        <v>542.63138980240285</v>
      </c>
      <c r="C38" s="1">
        <f t="shared" si="2"/>
        <v>183.07440236055749</v>
      </c>
      <c r="D38" s="1">
        <f t="shared" si="3"/>
        <v>359.55698744184537</v>
      </c>
      <c r="E38" s="1">
        <f t="shared" si="4"/>
        <v>39583.948982134338</v>
      </c>
    </row>
    <row r="39" spans="1:5">
      <c r="A39">
        <f t="shared" si="0"/>
        <v>32</v>
      </c>
      <c r="B39" s="1">
        <f t="shared" si="1"/>
        <v>542.63138980240285</v>
      </c>
      <c r="C39" s="1">
        <f t="shared" si="2"/>
        <v>181.42643283478239</v>
      </c>
      <c r="D39" s="1">
        <f t="shared" si="3"/>
        <v>361.20495696762043</v>
      </c>
      <c r="E39" s="1">
        <f t="shared" si="4"/>
        <v>39222.744025166714</v>
      </c>
    </row>
    <row r="40" spans="1:5">
      <c r="A40">
        <f t="shared" si="0"/>
        <v>33</v>
      </c>
      <c r="B40" s="1">
        <f t="shared" si="1"/>
        <v>542.63138980240285</v>
      </c>
      <c r="C40" s="1">
        <f t="shared" si="2"/>
        <v>179.77091011534745</v>
      </c>
      <c r="D40" s="1">
        <f t="shared" si="3"/>
        <v>362.86047968705543</v>
      </c>
      <c r="E40" s="1">
        <f t="shared" si="4"/>
        <v>38859.883545479657</v>
      </c>
    </row>
    <row r="41" spans="1:5">
      <c r="A41">
        <f t="shared" si="0"/>
        <v>34</v>
      </c>
      <c r="B41" s="1">
        <f t="shared" si="1"/>
        <v>542.63138980240285</v>
      </c>
      <c r="C41" s="1">
        <f t="shared" si="2"/>
        <v>178.10779958344844</v>
      </c>
      <c r="D41" s="1">
        <f t="shared" si="3"/>
        <v>364.52359021895438</v>
      </c>
      <c r="E41" s="1">
        <f t="shared" si="4"/>
        <v>38495.359955260705</v>
      </c>
    </row>
    <row r="42" spans="1:5">
      <c r="A42">
        <f t="shared" si="0"/>
        <v>35</v>
      </c>
      <c r="B42" s="1">
        <f t="shared" si="1"/>
        <v>542.63138980240285</v>
      </c>
      <c r="C42" s="1">
        <f t="shared" si="2"/>
        <v>176.43706646161155</v>
      </c>
      <c r="D42" s="1">
        <f t="shared" si="3"/>
        <v>366.1943233407913</v>
      </c>
      <c r="E42" s="1">
        <f t="shared" si="4"/>
        <v>38129.16563191991</v>
      </c>
    </row>
    <row r="43" spans="1:5">
      <c r="A43">
        <f t="shared" si="0"/>
        <v>36</v>
      </c>
      <c r="B43" s="1">
        <f t="shared" si="1"/>
        <v>542.63138980240285</v>
      </c>
      <c r="C43" s="1">
        <f t="shared" si="2"/>
        <v>174.75867581296626</v>
      </c>
      <c r="D43" s="1">
        <f t="shared" si="3"/>
        <v>367.87271398943659</v>
      </c>
      <c r="E43" s="1">
        <f t="shared" si="4"/>
        <v>37761.29291793047</v>
      </c>
    </row>
    <row r="44" spans="1:5">
      <c r="A44">
        <f t="shared" si="0"/>
        <v>37</v>
      </c>
      <c r="B44" s="1">
        <f t="shared" si="1"/>
        <v>542.63138980240285</v>
      </c>
      <c r="C44" s="1">
        <f t="shared" si="2"/>
        <v>173.07259254051465</v>
      </c>
      <c r="D44" s="1">
        <f t="shared" si="3"/>
        <v>369.55879726188823</v>
      </c>
      <c r="E44" s="1">
        <f t="shared" si="4"/>
        <v>37391.734120668581</v>
      </c>
    </row>
    <row r="45" spans="1:5">
      <c r="A45">
        <f t="shared" si="0"/>
        <v>38</v>
      </c>
      <c r="B45" s="1">
        <f t="shared" si="1"/>
        <v>542.63138980240285</v>
      </c>
      <c r="C45" s="1">
        <f t="shared" si="2"/>
        <v>171.37878138639766</v>
      </c>
      <c r="D45" s="1">
        <f t="shared" si="3"/>
        <v>371.25260841600516</v>
      </c>
      <c r="E45" s="1">
        <f t="shared" si="4"/>
        <v>37020.481512252576</v>
      </c>
    </row>
    <row r="46" spans="1:5">
      <c r="A46">
        <f t="shared" si="0"/>
        <v>39</v>
      </c>
      <c r="B46" s="1">
        <f t="shared" si="1"/>
        <v>542.63138980240285</v>
      </c>
      <c r="C46" s="1">
        <f t="shared" si="2"/>
        <v>169.67720693115763</v>
      </c>
      <c r="D46" s="1">
        <f t="shared" si="3"/>
        <v>372.95418287124522</v>
      </c>
      <c r="E46" s="1">
        <f t="shared" si="4"/>
        <v>36647.52732938133</v>
      </c>
    </row>
    <row r="47" spans="1:5">
      <c r="A47">
        <f t="shared" si="0"/>
        <v>40</v>
      </c>
      <c r="B47" s="1">
        <f t="shared" si="1"/>
        <v>542.63138980240285</v>
      </c>
      <c r="C47" s="1">
        <f t="shared" si="2"/>
        <v>167.96783359299775</v>
      </c>
      <c r="D47" s="1">
        <f t="shared" si="3"/>
        <v>374.6635562094051</v>
      </c>
      <c r="E47" s="1">
        <f t="shared" si="4"/>
        <v>36272.863773171928</v>
      </c>
    </row>
    <row r="48" spans="1:5">
      <c r="A48">
        <f t="shared" si="0"/>
        <v>41</v>
      </c>
      <c r="B48" s="1">
        <f t="shared" si="1"/>
        <v>542.63138980240285</v>
      </c>
      <c r="C48" s="1">
        <f t="shared" si="2"/>
        <v>166.250625627038</v>
      </c>
      <c r="D48" s="1">
        <f t="shared" si="3"/>
        <v>376.38076417536485</v>
      </c>
      <c r="E48" s="1">
        <f t="shared" si="4"/>
        <v>35896.483008996562</v>
      </c>
    </row>
    <row r="49" spans="1:5">
      <c r="A49">
        <f t="shared" si="0"/>
        <v>42</v>
      </c>
      <c r="B49" s="1">
        <f t="shared" si="1"/>
        <v>542.63138980240285</v>
      </c>
      <c r="C49" s="1">
        <f t="shared" si="2"/>
        <v>164.52554712456757</v>
      </c>
      <c r="D49" s="1">
        <f t="shared" si="3"/>
        <v>378.10584267783531</v>
      </c>
      <c r="E49" s="1">
        <f t="shared" si="4"/>
        <v>35518.377166318729</v>
      </c>
    </row>
    <row r="50" spans="1:5">
      <c r="A50">
        <f t="shared" si="0"/>
        <v>43</v>
      </c>
      <c r="B50" s="1">
        <f t="shared" si="1"/>
        <v>542.63138980240285</v>
      </c>
      <c r="C50" s="1">
        <f t="shared" si="2"/>
        <v>162.79256201229418</v>
      </c>
      <c r="D50" s="1">
        <f t="shared" si="3"/>
        <v>379.83882779010867</v>
      </c>
      <c r="E50" s="1">
        <f t="shared" si="4"/>
        <v>35138.538338528619</v>
      </c>
    </row>
    <row r="51" spans="1:5">
      <c r="A51">
        <f t="shared" si="0"/>
        <v>44</v>
      </c>
      <c r="B51" s="1">
        <f t="shared" si="1"/>
        <v>542.63138980240285</v>
      </c>
      <c r="C51" s="1">
        <f t="shared" si="2"/>
        <v>161.0516340515895</v>
      </c>
      <c r="D51" s="1">
        <f t="shared" si="3"/>
        <v>381.57975575081332</v>
      </c>
      <c r="E51" s="1">
        <f t="shared" si="4"/>
        <v>34756.958582777806</v>
      </c>
    </row>
    <row r="52" spans="1:5">
      <c r="A52">
        <f t="shared" si="0"/>
        <v>45</v>
      </c>
      <c r="B52" s="1">
        <f t="shared" si="1"/>
        <v>542.63138980240285</v>
      </c>
      <c r="C52" s="1">
        <f t="shared" si="2"/>
        <v>159.30272683773163</v>
      </c>
      <c r="D52" s="1">
        <f t="shared" si="3"/>
        <v>383.32866296467125</v>
      </c>
      <c r="E52" s="1">
        <f t="shared" si="4"/>
        <v>34373.629919813138</v>
      </c>
    </row>
    <row r="53" spans="1:5">
      <c r="A53">
        <f t="shared" si="0"/>
        <v>46</v>
      </c>
      <c r="B53" s="1">
        <f t="shared" si="1"/>
        <v>542.63138980240285</v>
      </c>
      <c r="C53" s="1">
        <f t="shared" si="2"/>
        <v>157.54580379914356</v>
      </c>
      <c r="D53" s="1">
        <f t="shared" si="3"/>
        <v>385.08558600325932</v>
      </c>
      <c r="E53" s="1">
        <f t="shared" si="4"/>
        <v>33988.544333809878</v>
      </c>
    </row>
    <row r="54" spans="1:5">
      <c r="A54">
        <f t="shared" si="0"/>
        <v>47</v>
      </c>
      <c r="B54" s="1">
        <f t="shared" si="1"/>
        <v>542.63138980240285</v>
      </c>
      <c r="C54" s="1">
        <f t="shared" si="2"/>
        <v>155.78082819662862</v>
      </c>
      <c r="D54" s="1">
        <f t="shared" si="3"/>
        <v>386.85056160577426</v>
      </c>
      <c r="E54" s="1">
        <f t="shared" si="4"/>
        <v>33601.693772204104</v>
      </c>
    </row>
    <row r="55" spans="1:5">
      <c r="A55">
        <f t="shared" si="0"/>
        <v>48</v>
      </c>
      <c r="B55" s="1">
        <f t="shared" si="1"/>
        <v>542.63138980240285</v>
      </c>
      <c r="C55" s="1">
        <f t="shared" si="2"/>
        <v>154.00776312260214</v>
      </c>
      <c r="D55" s="1">
        <f t="shared" si="3"/>
        <v>388.62362667980074</v>
      </c>
      <c r="E55" s="1">
        <f t="shared" si="4"/>
        <v>33213.070145524303</v>
      </c>
    </row>
    <row r="56" spans="1:5">
      <c r="A56">
        <f t="shared" ref="A56:A119" si="5">A55+1</f>
        <v>49</v>
      </c>
      <c r="B56" s="1">
        <f t="shared" ref="B56:B119" si="6">E$2</f>
        <v>542.63138980240285</v>
      </c>
      <c r="C56" s="1">
        <f t="shared" ref="C56:C119" si="7">E55*(B$2/B$4)</f>
        <v>152.22657150031972</v>
      </c>
      <c r="D56" s="1">
        <f t="shared" ref="D56:D119" si="8">B56-C56</f>
        <v>390.40481830208313</v>
      </c>
      <c r="E56" s="1">
        <f t="shared" ref="E56:E119" si="9">E55-D56</f>
        <v>32822.665327222217</v>
      </c>
    </row>
    <row r="57" spans="1:5">
      <c r="A57">
        <f t="shared" si="5"/>
        <v>50</v>
      </c>
      <c r="B57" s="1">
        <f t="shared" si="6"/>
        <v>542.63138980240285</v>
      </c>
      <c r="C57" s="1">
        <f t="shared" si="7"/>
        <v>150.43721608310184</v>
      </c>
      <c r="D57" s="1">
        <f t="shared" si="8"/>
        <v>392.19417371930103</v>
      </c>
      <c r="E57" s="1">
        <f t="shared" si="9"/>
        <v>32430.471153502916</v>
      </c>
    </row>
    <row r="58" spans="1:5">
      <c r="A58">
        <f t="shared" si="5"/>
        <v>51</v>
      </c>
      <c r="B58" s="1">
        <f t="shared" si="6"/>
        <v>542.63138980240285</v>
      </c>
      <c r="C58" s="1">
        <f t="shared" si="7"/>
        <v>148.63965945355503</v>
      </c>
      <c r="D58" s="1">
        <f t="shared" si="8"/>
        <v>393.9917303488478</v>
      </c>
      <c r="E58" s="1">
        <f t="shared" si="9"/>
        <v>32036.479423154069</v>
      </c>
    </row>
    <row r="59" spans="1:5">
      <c r="A59">
        <f t="shared" si="5"/>
        <v>52</v>
      </c>
      <c r="B59" s="1">
        <f t="shared" si="6"/>
        <v>542.63138980240285</v>
      </c>
      <c r="C59" s="1">
        <f t="shared" si="7"/>
        <v>146.83386402278947</v>
      </c>
      <c r="D59" s="1">
        <f t="shared" si="8"/>
        <v>395.79752577961335</v>
      </c>
      <c r="E59" s="1">
        <f t="shared" si="9"/>
        <v>31640.681897374456</v>
      </c>
    </row>
    <row r="60" spans="1:5">
      <c r="A60">
        <f t="shared" si="5"/>
        <v>53</v>
      </c>
      <c r="B60" s="1">
        <f t="shared" si="6"/>
        <v>542.63138980240285</v>
      </c>
      <c r="C60" s="1">
        <f t="shared" si="7"/>
        <v>145.01979202963292</v>
      </c>
      <c r="D60" s="1">
        <f t="shared" si="8"/>
        <v>397.61159777276993</v>
      </c>
      <c r="E60" s="1">
        <f t="shared" si="9"/>
        <v>31243.070299601684</v>
      </c>
    </row>
    <row r="61" spans="1:5">
      <c r="A61">
        <f t="shared" si="5"/>
        <v>54</v>
      </c>
      <c r="B61" s="1">
        <f t="shared" si="6"/>
        <v>542.63138980240285</v>
      </c>
      <c r="C61" s="1">
        <f t="shared" si="7"/>
        <v>143.19740553984104</v>
      </c>
      <c r="D61" s="1">
        <f t="shared" si="8"/>
        <v>399.43398426256181</v>
      </c>
      <c r="E61" s="1">
        <f t="shared" si="9"/>
        <v>30843.636315339121</v>
      </c>
    </row>
    <row r="62" spans="1:5">
      <c r="A62">
        <f t="shared" si="5"/>
        <v>55</v>
      </c>
      <c r="B62" s="1">
        <f t="shared" si="6"/>
        <v>542.63138980240285</v>
      </c>
      <c r="C62" s="1">
        <f t="shared" si="7"/>
        <v>141.3666664453043</v>
      </c>
      <c r="D62" s="1">
        <f t="shared" si="8"/>
        <v>401.26472335709855</v>
      </c>
      <c r="E62" s="1">
        <f t="shared" si="9"/>
        <v>30442.371591982024</v>
      </c>
    </row>
    <row r="63" spans="1:5">
      <c r="A63">
        <f t="shared" si="5"/>
        <v>56</v>
      </c>
      <c r="B63" s="1">
        <f t="shared" si="6"/>
        <v>542.63138980240285</v>
      </c>
      <c r="C63" s="1">
        <f t="shared" si="7"/>
        <v>139.52753646325095</v>
      </c>
      <c r="D63" s="1">
        <f t="shared" si="8"/>
        <v>403.1038533391519</v>
      </c>
      <c r="E63" s="1">
        <f t="shared" si="9"/>
        <v>30039.267738642873</v>
      </c>
    </row>
    <row r="64" spans="1:5">
      <c r="A64">
        <f t="shared" si="5"/>
        <v>57</v>
      </c>
      <c r="B64" s="1">
        <f t="shared" si="6"/>
        <v>542.63138980240285</v>
      </c>
      <c r="C64" s="1">
        <f t="shared" si="7"/>
        <v>137.67997713544651</v>
      </c>
      <c r="D64" s="1">
        <f t="shared" si="8"/>
        <v>404.95141266695634</v>
      </c>
      <c r="E64" s="1">
        <f t="shared" si="9"/>
        <v>29634.316325975917</v>
      </c>
    </row>
    <row r="65" spans="1:5">
      <c r="A65">
        <f t="shared" si="5"/>
        <v>58</v>
      </c>
      <c r="B65" s="1">
        <f t="shared" si="6"/>
        <v>542.63138980240285</v>
      </c>
      <c r="C65" s="1">
        <f t="shared" si="7"/>
        <v>135.82394982738961</v>
      </c>
      <c r="D65" s="1">
        <f t="shared" si="8"/>
        <v>406.80743997501327</v>
      </c>
      <c r="E65" s="1">
        <f t="shared" si="9"/>
        <v>29227.508886000902</v>
      </c>
    </row>
    <row r="66" spans="1:5">
      <c r="A66">
        <f t="shared" si="5"/>
        <v>59</v>
      </c>
      <c r="B66" s="1">
        <f t="shared" si="6"/>
        <v>542.63138980240285</v>
      </c>
      <c r="C66" s="1">
        <f t="shared" si="7"/>
        <v>133.95941572750414</v>
      </c>
      <c r="D66" s="1">
        <f t="shared" si="8"/>
        <v>408.67197407489869</v>
      </c>
      <c r="E66" s="1">
        <f t="shared" si="9"/>
        <v>28818.836911926002</v>
      </c>
    </row>
    <row r="67" spans="1:5">
      <c r="A67">
        <f t="shared" si="5"/>
        <v>60</v>
      </c>
      <c r="B67" s="1">
        <f t="shared" si="6"/>
        <v>542.63138980240285</v>
      </c>
      <c r="C67" s="1">
        <f t="shared" si="7"/>
        <v>132.0863358463275</v>
      </c>
      <c r="D67" s="1">
        <f t="shared" si="8"/>
        <v>410.54505395607532</v>
      </c>
      <c r="E67" s="1">
        <f t="shared" si="9"/>
        <v>28408.291857969925</v>
      </c>
    </row>
    <row r="68" spans="1:5">
      <c r="A68">
        <f t="shared" si="5"/>
        <v>61</v>
      </c>
      <c r="B68" s="1">
        <f t="shared" si="6"/>
        <v>542.63138980240285</v>
      </c>
      <c r="C68" s="1">
        <f t="shared" si="7"/>
        <v>130.20467101569548</v>
      </c>
      <c r="D68" s="1">
        <f t="shared" si="8"/>
        <v>412.4267187867074</v>
      </c>
      <c r="E68" s="1">
        <f t="shared" si="9"/>
        <v>27995.865139183217</v>
      </c>
    </row>
    <row r="69" spans="1:5">
      <c r="A69">
        <f t="shared" si="5"/>
        <v>62</v>
      </c>
      <c r="B69" s="1">
        <f t="shared" si="6"/>
        <v>542.63138980240285</v>
      </c>
      <c r="C69" s="1">
        <f t="shared" si="7"/>
        <v>128.31438188792308</v>
      </c>
      <c r="D69" s="1">
        <f t="shared" si="8"/>
        <v>414.31700791447975</v>
      </c>
      <c r="E69" s="1">
        <f t="shared" si="9"/>
        <v>27581.548131268737</v>
      </c>
    </row>
    <row r="70" spans="1:5">
      <c r="A70">
        <f t="shared" si="5"/>
        <v>63</v>
      </c>
      <c r="B70" s="1">
        <f t="shared" si="6"/>
        <v>542.63138980240285</v>
      </c>
      <c r="C70" s="1">
        <f t="shared" si="7"/>
        <v>126.41542893498172</v>
      </c>
      <c r="D70" s="1">
        <f t="shared" si="8"/>
        <v>416.21596086742113</v>
      </c>
      <c r="E70" s="1">
        <f t="shared" si="9"/>
        <v>27165.332170401314</v>
      </c>
    </row>
    <row r="71" spans="1:5">
      <c r="A71">
        <f t="shared" si="5"/>
        <v>64</v>
      </c>
      <c r="B71" s="1">
        <f t="shared" si="6"/>
        <v>542.63138980240285</v>
      </c>
      <c r="C71" s="1">
        <f t="shared" si="7"/>
        <v>124.50777244767269</v>
      </c>
      <c r="D71" s="1">
        <f t="shared" si="8"/>
        <v>418.12361735473019</v>
      </c>
      <c r="E71" s="1">
        <f t="shared" si="9"/>
        <v>26747.208553046585</v>
      </c>
    </row>
    <row r="72" spans="1:5">
      <c r="A72">
        <f t="shared" si="5"/>
        <v>65</v>
      </c>
      <c r="B72" s="1">
        <f t="shared" si="6"/>
        <v>542.63138980240285</v>
      </c>
      <c r="C72" s="1">
        <f t="shared" si="7"/>
        <v>122.59137253479685</v>
      </c>
      <c r="D72" s="1">
        <f t="shared" si="8"/>
        <v>420.040017267606</v>
      </c>
      <c r="E72" s="1">
        <f t="shared" si="9"/>
        <v>26327.168535778979</v>
      </c>
    </row>
    <row r="73" spans="1:5">
      <c r="A73">
        <f t="shared" si="5"/>
        <v>66</v>
      </c>
      <c r="B73" s="1">
        <f t="shared" si="6"/>
        <v>542.63138980240285</v>
      </c>
      <c r="C73" s="1">
        <f t="shared" si="7"/>
        <v>120.66618912232032</v>
      </c>
      <c r="D73" s="1">
        <f t="shared" si="8"/>
        <v>421.96520068008255</v>
      </c>
      <c r="E73" s="1">
        <f t="shared" si="9"/>
        <v>25905.203335098897</v>
      </c>
    </row>
    <row r="74" spans="1:5">
      <c r="A74">
        <f t="shared" si="5"/>
        <v>67</v>
      </c>
      <c r="B74" s="1">
        <f t="shared" si="6"/>
        <v>542.63138980240285</v>
      </c>
      <c r="C74" s="1">
        <f t="shared" si="7"/>
        <v>118.73218195253661</v>
      </c>
      <c r="D74" s="1">
        <f t="shared" si="8"/>
        <v>423.89920784986623</v>
      </c>
      <c r="E74" s="1">
        <f t="shared" si="9"/>
        <v>25481.30412724903</v>
      </c>
    </row>
    <row r="75" spans="1:5">
      <c r="A75">
        <f t="shared" si="5"/>
        <v>68</v>
      </c>
      <c r="B75" s="1">
        <f t="shared" si="6"/>
        <v>542.63138980240285</v>
      </c>
      <c r="C75" s="1">
        <f t="shared" si="7"/>
        <v>116.78931058322472</v>
      </c>
      <c r="D75" s="1">
        <f t="shared" si="8"/>
        <v>425.84207921917812</v>
      </c>
      <c r="E75" s="1">
        <f t="shared" si="9"/>
        <v>25055.462048029851</v>
      </c>
    </row>
    <row r="76" spans="1:5">
      <c r="A76">
        <f t="shared" si="5"/>
        <v>69</v>
      </c>
      <c r="B76" s="1">
        <f t="shared" si="6"/>
        <v>542.63138980240285</v>
      </c>
      <c r="C76" s="1">
        <f t="shared" si="7"/>
        <v>114.83753438680348</v>
      </c>
      <c r="D76" s="1">
        <f t="shared" si="8"/>
        <v>427.79385541559935</v>
      </c>
      <c r="E76" s="1">
        <f t="shared" si="9"/>
        <v>24627.668192614252</v>
      </c>
    </row>
    <row r="77" spans="1:5">
      <c r="A77">
        <f t="shared" si="5"/>
        <v>70</v>
      </c>
      <c r="B77" s="1">
        <f t="shared" si="6"/>
        <v>542.63138980240285</v>
      </c>
      <c r="C77" s="1">
        <f t="shared" si="7"/>
        <v>112.87681254948198</v>
      </c>
      <c r="D77" s="1">
        <f t="shared" si="8"/>
        <v>429.75457725292085</v>
      </c>
      <c r="E77" s="1">
        <f t="shared" si="9"/>
        <v>24197.913615361333</v>
      </c>
    </row>
    <row r="78" spans="1:5">
      <c r="A78">
        <f t="shared" si="5"/>
        <v>71</v>
      </c>
      <c r="B78" s="1">
        <f t="shared" si="6"/>
        <v>542.63138980240285</v>
      </c>
      <c r="C78" s="1">
        <f t="shared" si="7"/>
        <v>110.90710407040611</v>
      </c>
      <c r="D78" s="1">
        <f t="shared" si="8"/>
        <v>431.72428573199676</v>
      </c>
      <c r="E78" s="1">
        <f t="shared" si="9"/>
        <v>23766.189329629335</v>
      </c>
    </row>
    <row r="79" spans="1:5">
      <c r="A79">
        <f t="shared" si="5"/>
        <v>72</v>
      </c>
      <c r="B79" s="1">
        <f t="shared" si="6"/>
        <v>542.63138980240285</v>
      </c>
      <c r="C79" s="1">
        <f t="shared" si="7"/>
        <v>108.92836776080112</v>
      </c>
      <c r="D79" s="1">
        <f t="shared" si="8"/>
        <v>433.70302204160174</v>
      </c>
      <c r="E79" s="1">
        <f t="shared" si="9"/>
        <v>23332.486307587733</v>
      </c>
    </row>
    <row r="80" spans="1:5">
      <c r="A80">
        <f t="shared" si="5"/>
        <v>73</v>
      </c>
      <c r="B80" s="1">
        <f t="shared" si="6"/>
        <v>542.63138980240285</v>
      </c>
      <c r="C80" s="1">
        <f t="shared" si="7"/>
        <v>106.94056224311045</v>
      </c>
      <c r="D80" s="1">
        <f t="shared" si="8"/>
        <v>435.69082755929242</v>
      </c>
      <c r="E80" s="1">
        <f t="shared" si="9"/>
        <v>22896.795480028439</v>
      </c>
    </row>
    <row r="81" spans="1:5">
      <c r="A81">
        <f t="shared" si="5"/>
        <v>74</v>
      </c>
      <c r="B81" s="1">
        <f t="shared" si="6"/>
        <v>542.63138980240285</v>
      </c>
      <c r="C81" s="1">
        <f t="shared" si="7"/>
        <v>104.94364595013035</v>
      </c>
      <c r="D81" s="1">
        <f t="shared" si="8"/>
        <v>437.68774385227249</v>
      </c>
      <c r="E81" s="1">
        <f t="shared" si="9"/>
        <v>22459.107736176167</v>
      </c>
    </row>
    <row r="82" spans="1:5">
      <c r="A82">
        <f t="shared" si="5"/>
        <v>75</v>
      </c>
      <c r="B82" s="1">
        <f t="shared" si="6"/>
        <v>542.63138980240285</v>
      </c>
      <c r="C82" s="1">
        <f t="shared" si="7"/>
        <v>102.93757712414077</v>
      </c>
      <c r="D82" s="1">
        <f t="shared" si="8"/>
        <v>439.69381267826208</v>
      </c>
      <c r="E82" s="1">
        <f t="shared" si="9"/>
        <v>22019.413923497905</v>
      </c>
    </row>
    <row r="83" spans="1:5">
      <c r="A83">
        <f t="shared" si="5"/>
        <v>76</v>
      </c>
      <c r="B83" s="1">
        <f t="shared" si="6"/>
        <v>542.63138980240285</v>
      </c>
      <c r="C83" s="1">
        <f t="shared" si="7"/>
        <v>100.92231381603206</v>
      </c>
      <c r="D83" s="1">
        <f t="shared" si="8"/>
        <v>441.70907598637081</v>
      </c>
      <c r="E83" s="1">
        <f t="shared" si="9"/>
        <v>21577.704847511533</v>
      </c>
    </row>
    <row r="84" spans="1:5">
      <c r="A84">
        <f t="shared" si="5"/>
        <v>77</v>
      </c>
      <c r="B84" s="1">
        <f t="shared" si="6"/>
        <v>542.63138980240285</v>
      </c>
      <c r="C84" s="1">
        <f t="shared" si="7"/>
        <v>98.897813884427862</v>
      </c>
      <c r="D84" s="1">
        <f t="shared" si="8"/>
        <v>443.73357591797497</v>
      </c>
      <c r="E84" s="1">
        <f t="shared" si="9"/>
        <v>21133.97127159356</v>
      </c>
    </row>
    <row r="85" spans="1:5">
      <c r="A85">
        <f t="shared" si="5"/>
        <v>78</v>
      </c>
      <c r="B85" s="1">
        <f t="shared" si="6"/>
        <v>542.63138980240285</v>
      </c>
      <c r="C85" s="1">
        <f t="shared" si="7"/>
        <v>96.864034994803816</v>
      </c>
      <c r="D85" s="1">
        <f t="shared" si="8"/>
        <v>445.76735480759902</v>
      </c>
      <c r="E85" s="1">
        <f t="shared" si="9"/>
        <v>20688.203916785962</v>
      </c>
    </row>
    <row r="86" spans="1:5">
      <c r="A86">
        <f t="shared" si="5"/>
        <v>79</v>
      </c>
      <c r="B86" s="1">
        <f t="shared" si="6"/>
        <v>542.63138980240285</v>
      </c>
      <c r="C86" s="1">
        <f t="shared" si="7"/>
        <v>94.820934618602323</v>
      </c>
      <c r="D86" s="1">
        <f t="shared" si="8"/>
        <v>447.81045518380051</v>
      </c>
      <c r="E86" s="1">
        <f t="shared" si="9"/>
        <v>20240.393461602162</v>
      </c>
    </row>
    <row r="87" spans="1:5">
      <c r="A87">
        <f t="shared" si="5"/>
        <v>80</v>
      </c>
      <c r="B87" s="1">
        <f t="shared" si="6"/>
        <v>542.63138980240285</v>
      </c>
      <c r="C87" s="1">
        <f t="shared" si="7"/>
        <v>92.768470032343245</v>
      </c>
      <c r="D87" s="1">
        <f t="shared" si="8"/>
        <v>449.86291977005959</v>
      </c>
      <c r="E87" s="1">
        <f t="shared" si="9"/>
        <v>19790.5305418321</v>
      </c>
    </row>
    <row r="88" spans="1:5">
      <c r="A88">
        <f t="shared" si="5"/>
        <v>81</v>
      </c>
      <c r="B88" s="1">
        <f t="shared" si="6"/>
        <v>542.63138980240285</v>
      </c>
      <c r="C88" s="1">
        <f t="shared" si="7"/>
        <v>90.706598316730464</v>
      </c>
      <c r="D88" s="1">
        <f t="shared" si="8"/>
        <v>451.92479148567236</v>
      </c>
      <c r="E88" s="1">
        <f t="shared" si="9"/>
        <v>19338.605750346429</v>
      </c>
    </row>
    <row r="89" spans="1:5">
      <c r="A89">
        <f t="shared" si="5"/>
        <v>82</v>
      </c>
      <c r="B89" s="1">
        <f t="shared" si="6"/>
        <v>542.63138980240285</v>
      </c>
      <c r="C89" s="1">
        <f t="shared" si="7"/>
        <v>88.635276355754471</v>
      </c>
      <c r="D89" s="1">
        <f t="shared" si="8"/>
        <v>453.99611344664839</v>
      </c>
      <c r="E89" s="1">
        <f t="shared" si="9"/>
        <v>18884.609636899782</v>
      </c>
    </row>
    <row r="90" spans="1:5">
      <c r="A90">
        <f t="shared" si="5"/>
        <v>83</v>
      </c>
      <c r="B90" s="1">
        <f t="shared" si="6"/>
        <v>542.63138980240285</v>
      </c>
      <c r="C90" s="1">
        <f t="shared" si="7"/>
        <v>86.554460835790664</v>
      </c>
      <c r="D90" s="1">
        <f t="shared" si="8"/>
        <v>456.07692896661217</v>
      </c>
      <c r="E90" s="1">
        <f t="shared" si="9"/>
        <v>18428.532707933169</v>
      </c>
    </row>
    <row r="91" spans="1:5">
      <c r="A91">
        <f t="shared" si="5"/>
        <v>84</v>
      </c>
      <c r="B91" s="1">
        <f t="shared" si="6"/>
        <v>542.63138980240285</v>
      </c>
      <c r="C91" s="1">
        <f t="shared" si="7"/>
        <v>84.464108244693691</v>
      </c>
      <c r="D91" s="1">
        <f t="shared" si="8"/>
        <v>458.16728155770915</v>
      </c>
      <c r="E91" s="1">
        <f t="shared" si="9"/>
        <v>17970.365426375462</v>
      </c>
    </row>
    <row r="92" spans="1:5">
      <c r="A92">
        <f t="shared" si="5"/>
        <v>85</v>
      </c>
      <c r="B92" s="1">
        <f t="shared" si="6"/>
        <v>542.63138980240285</v>
      </c>
      <c r="C92" s="1">
        <f t="shared" si="7"/>
        <v>82.364174870887538</v>
      </c>
      <c r="D92" s="1">
        <f t="shared" si="8"/>
        <v>460.2672149315153</v>
      </c>
      <c r="E92" s="1">
        <f t="shared" si="9"/>
        <v>17510.098211443947</v>
      </c>
    </row>
    <row r="93" spans="1:5">
      <c r="A93">
        <f t="shared" si="5"/>
        <v>86</v>
      </c>
      <c r="B93" s="1">
        <f t="shared" si="6"/>
        <v>542.63138980240285</v>
      </c>
      <c r="C93" s="1">
        <f t="shared" si="7"/>
        <v>80.254616802451423</v>
      </c>
      <c r="D93" s="1">
        <f t="shared" si="8"/>
        <v>462.37677299995141</v>
      </c>
      <c r="E93" s="1">
        <f t="shared" si="9"/>
        <v>17047.721438443994</v>
      </c>
    </row>
    <row r="94" spans="1:5">
      <c r="A94">
        <f t="shared" si="5"/>
        <v>87</v>
      </c>
      <c r="B94" s="1">
        <f t="shared" si="6"/>
        <v>542.63138980240285</v>
      </c>
      <c r="C94" s="1">
        <f t="shared" si="7"/>
        <v>78.13538992620164</v>
      </c>
      <c r="D94" s="1">
        <f t="shared" si="8"/>
        <v>464.49599987620121</v>
      </c>
      <c r="E94" s="1">
        <f t="shared" si="9"/>
        <v>16583.225438567792</v>
      </c>
    </row>
    <row r="95" spans="1:5">
      <c r="A95">
        <f t="shared" si="5"/>
        <v>88</v>
      </c>
      <c r="B95" s="1">
        <f t="shared" si="6"/>
        <v>542.63138980240285</v>
      </c>
      <c r="C95" s="1">
        <f t="shared" si="7"/>
        <v>76.006449926769051</v>
      </c>
      <c r="D95" s="1">
        <f t="shared" si="8"/>
        <v>466.6249398756338</v>
      </c>
      <c r="E95" s="1">
        <f t="shared" si="9"/>
        <v>16116.600498692158</v>
      </c>
    </row>
    <row r="96" spans="1:5">
      <c r="A96">
        <f t="shared" si="5"/>
        <v>89</v>
      </c>
      <c r="B96" s="1">
        <f t="shared" si="6"/>
        <v>542.63138980240285</v>
      </c>
      <c r="C96" s="1">
        <f t="shared" si="7"/>
        <v>73.867752285672395</v>
      </c>
      <c r="D96" s="1">
        <f t="shared" si="8"/>
        <v>468.76363751673045</v>
      </c>
      <c r="E96" s="1">
        <f t="shared" si="9"/>
        <v>15647.836861175427</v>
      </c>
    </row>
    <row r="97" spans="1:5">
      <c r="A97">
        <f t="shared" si="5"/>
        <v>90</v>
      </c>
      <c r="B97" s="1">
        <f t="shared" si="6"/>
        <v>542.63138980240285</v>
      </c>
      <c r="C97" s="1">
        <f t="shared" si="7"/>
        <v>71.71925228038738</v>
      </c>
      <c r="D97" s="1">
        <f t="shared" si="8"/>
        <v>470.91213752201548</v>
      </c>
      <c r="E97" s="1">
        <f t="shared" si="9"/>
        <v>15176.924723653412</v>
      </c>
    </row>
    <row r="98" spans="1:5">
      <c r="A98">
        <f t="shared" si="5"/>
        <v>91</v>
      </c>
      <c r="B98" s="1">
        <f t="shared" si="6"/>
        <v>542.63138980240285</v>
      </c>
      <c r="C98" s="1">
        <f t="shared" si="7"/>
        <v>69.560904983411476</v>
      </c>
      <c r="D98" s="1">
        <f t="shared" si="8"/>
        <v>473.07048481899136</v>
      </c>
      <c r="E98" s="1">
        <f t="shared" si="9"/>
        <v>14703.854238834421</v>
      </c>
    </row>
    <row r="99" spans="1:5">
      <c r="A99">
        <f t="shared" si="5"/>
        <v>92</v>
      </c>
      <c r="B99" s="1">
        <f t="shared" si="6"/>
        <v>542.63138980240285</v>
      </c>
      <c r="C99" s="1">
        <f t="shared" si="7"/>
        <v>67.392665261324424</v>
      </c>
      <c r="D99" s="1">
        <f t="shared" si="8"/>
        <v>475.23872454107845</v>
      </c>
      <c r="E99" s="1">
        <f t="shared" si="9"/>
        <v>14228.615514293342</v>
      </c>
    </row>
    <row r="100" spans="1:5">
      <c r="A100">
        <f t="shared" si="5"/>
        <v>93</v>
      </c>
      <c r="B100" s="1">
        <f t="shared" si="6"/>
        <v>542.63138980240285</v>
      </c>
      <c r="C100" s="1">
        <f t="shared" si="7"/>
        <v>65.214487773844482</v>
      </c>
      <c r="D100" s="1">
        <f t="shared" si="8"/>
        <v>477.41690202855835</v>
      </c>
      <c r="E100" s="1">
        <f t="shared" si="9"/>
        <v>13751.198612264783</v>
      </c>
    </row>
    <row r="101" spans="1:5">
      <c r="A101">
        <f t="shared" si="5"/>
        <v>94</v>
      </c>
      <c r="B101" s="1">
        <f t="shared" si="6"/>
        <v>542.63138980240285</v>
      </c>
      <c r="C101" s="1">
        <f t="shared" si="7"/>
        <v>63.026326972880256</v>
      </c>
      <c r="D101" s="1">
        <f t="shared" si="8"/>
        <v>479.60506282952258</v>
      </c>
      <c r="E101" s="1">
        <f t="shared" si="9"/>
        <v>13271.59354943526</v>
      </c>
    </row>
    <row r="102" spans="1:5">
      <c r="A102">
        <f t="shared" si="5"/>
        <v>95</v>
      </c>
      <c r="B102" s="1">
        <f t="shared" si="6"/>
        <v>542.63138980240285</v>
      </c>
      <c r="C102" s="1">
        <f t="shared" si="7"/>
        <v>60.828137101578271</v>
      </c>
      <c r="D102" s="1">
        <f t="shared" si="8"/>
        <v>481.8032527008246</v>
      </c>
      <c r="E102" s="1">
        <f t="shared" si="9"/>
        <v>12789.790296734434</v>
      </c>
    </row>
    <row r="103" spans="1:5">
      <c r="A103">
        <f t="shared" si="5"/>
        <v>96</v>
      </c>
      <c r="B103" s="1">
        <f t="shared" si="6"/>
        <v>542.63138980240285</v>
      </c>
      <c r="C103" s="1">
        <f t="shared" si="7"/>
        <v>58.619872193366156</v>
      </c>
      <c r="D103" s="1">
        <f t="shared" si="8"/>
        <v>484.01151760903667</v>
      </c>
      <c r="E103" s="1">
        <f t="shared" si="9"/>
        <v>12305.778779125398</v>
      </c>
    </row>
    <row r="104" spans="1:5">
      <c r="A104">
        <f t="shared" si="5"/>
        <v>97</v>
      </c>
      <c r="B104" s="1">
        <f t="shared" si="6"/>
        <v>542.63138980240285</v>
      </c>
      <c r="C104" s="1">
        <f t="shared" si="7"/>
        <v>56.401486070991403</v>
      </c>
      <c r="D104" s="1">
        <f t="shared" si="8"/>
        <v>486.22990373141147</v>
      </c>
      <c r="E104" s="1">
        <f t="shared" si="9"/>
        <v>11819.548875393986</v>
      </c>
    </row>
    <row r="105" spans="1:5">
      <c r="A105">
        <f t="shared" si="5"/>
        <v>98</v>
      </c>
      <c r="B105" s="1">
        <f t="shared" si="6"/>
        <v>542.63138980240285</v>
      </c>
      <c r="C105" s="1">
        <f t="shared" si="7"/>
        <v>54.172932345555772</v>
      </c>
      <c r="D105" s="1">
        <f t="shared" si="8"/>
        <v>488.4584574568471</v>
      </c>
      <c r="E105" s="1">
        <f t="shared" si="9"/>
        <v>11331.090417937139</v>
      </c>
    </row>
    <row r="106" spans="1:5">
      <c r="A106">
        <f t="shared" si="5"/>
        <v>99</v>
      </c>
      <c r="B106" s="1">
        <f t="shared" si="6"/>
        <v>542.63138980240285</v>
      </c>
      <c r="C106" s="1">
        <f t="shared" si="7"/>
        <v>51.934164415545219</v>
      </c>
      <c r="D106" s="1">
        <f t="shared" si="8"/>
        <v>490.69722538685761</v>
      </c>
      <c r="E106" s="1">
        <f t="shared" si="9"/>
        <v>10840.393192550282</v>
      </c>
    </row>
    <row r="107" spans="1:5">
      <c r="A107">
        <f t="shared" si="5"/>
        <v>100</v>
      </c>
      <c r="B107" s="1">
        <f t="shared" si="6"/>
        <v>542.63138980240285</v>
      </c>
      <c r="C107" s="1">
        <f t="shared" si="7"/>
        <v>49.68513546585546</v>
      </c>
      <c r="D107" s="1">
        <f t="shared" si="8"/>
        <v>492.94625433654738</v>
      </c>
      <c r="E107" s="1">
        <f t="shared" si="9"/>
        <v>10347.446938213734</v>
      </c>
    </row>
    <row r="108" spans="1:5">
      <c r="A108">
        <f t="shared" si="5"/>
        <v>101</v>
      </c>
      <c r="B108" s="1">
        <f t="shared" si="6"/>
        <v>542.63138980240285</v>
      </c>
      <c r="C108" s="1">
        <f t="shared" si="7"/>
        <v>47.42579846681295</v>
      </c>
      <c r="D108" s="1">
        <f t="shared" si="8"/>
        <v>495.20559133558993</v>
      </c>
      <c r="E108" s="1">
        <f t="shared" si="9"/>
        <v>9852.2413468781433</v>
      </c>
    </row>
    <row r="109" spans="1:5">
      <c r="A109">
        <f t="shared" si="5"/>
        <v>102</v>
      </c>
      <c r="B109" s="1">
        <f t="shared" si="6"/>
        <v>542.63138980240285</v>
      </c>
      <c r="C109" s="1">
        <f t="shared" si="7"/>
        <v>45.156106173191489</v>
      </c>
      <c r="D109" s="1">
        <f t="shared" si="8"/>
        <v>497.47528362921139</v>
      </c>
      <c r="E109" s="1">
        <f t="shared" si="9"/>
        <v>9354.7660632489315</v>
      </c>
    </row>
    <row r="110" spans="1:5">
      <c r="A110">
        <f t="shared" si="5"/>
        <v>103</v>
      </c>
      <c r="B110" s="1">
        <f t="shared" si="6"/>
        <v>542.63138980240285</v>
      </c>
      <c r="C110" s="1">
        <f t="shared" si="7"/>
        <v>42.876011123224266</v>
      </c>
      <c r="D110" s="1">
        <f t="shared" si="8"/>
        <v>499.75537867917859</v>
      </c>
      <c r="E110" s="1">
        <f t="shared" si="9"/>
        <v>8855.0106845697537</v>
      </c>
    </row>
    <row r="111" spans="1:5">
      <c r="A111">
        <f t="shared" si="5"/>
        <v>104</v>
      </c>
      <c r="B111" s="1">
        <f t="shared" si="6"/>
        <v>542.63138980240285</v>
      </c>
      <c r="C111" s="1">
        <f t="shared" si="7"/>
        <v>40.585465637611371</v>
      </c>
      <c r="D111" s="1">
        <f t="shared" si="8"/>
        <v>502.04592416479147</v>
      </c>
      <c r="E111" s="1">
        <f t="shared" si="9"/>
        <v>8352.9647604049624</v>
      </c>
    </row>
    <row r="112" spans="1:5">
      <c r="A112">
        <f t="shared" si="5"/>
        <v>105</v>
      </c>
      <c r="B112" s="1">
        <f t="shared" si="6"/>
        <v>542.63138980240285</v>
      </c>
      <c r="C112" s="1">
        <f t="shared" si="7"/>
        <v>38.284421818522745</v>
      </c>
      <c r="D112" s="1">
        <f t="shared" si="8"/>
        <v>504.34696798388012</v>
      </c>
      <c r="E112" s="1">
        <f t="shared" si="9"/>
        <v>7848.6177924210824</v>
      </c>
    </row>
    <row r="113" spans="1:5">
      <c r="A113">
        <f t="shared" si="5"/>
        <v>106</v>
      </c>
      <c r="B113" s="1">
        <f t="shared" si="6"/>
        <v>542.63138980240285</v>
      </c>
      <c r="C113" s="1">
        <f t="shared" si="7"/>
        <v>35.972831548596631</v>
      </c>
      <c r="D113" s="1">
        <f t="shared" si="8"/>
        <v>506.65855825380623</v>
      </c>
      <c r="E113" s="1">
        <f t="shared" si="9"/>
        <v>7341.959234167276</v>
      </c>
    </row>
    <row r="114" spans="1:5">
      <c r="A114">
        <f t="shared" si="5"/>
        <v>107</v>
      </c>
      <c r="B114" s="1">
        <f t="shared" si="6"/>
        <v>542.63138980240285</v>
      </c>
      <c r="C114" s="1">
        <f t="shared" si="7"/>
        <v>33.650646489933351</v>
      </c>
      <c r="D114" s="1">
        <f t="shared" si="8"/>
        <v>508.98074331246949</v>
      </c>
      <c r="E114" s="1">
        <f t="shared" si="9"/>
        <v>6832.9784908548063</v>
      </c>
    </row>
    <row r="115" spans="1:5">
      <c r="A115">
        <f t="shared" si="5"/>
        <v>108</v>
      </c>
      <c r="B115" s="1">
        <f t="shared" si="6"/>
        <v>542.63138980240285</v>
      </c>
      <c r="C115" s="1">
        <f t="shared" si="7"/>
        <v>31.317818083084529</v>
      </c>
      <c r="D115" s="1">
        <f t="shared" si="8"/>
        <v>511.3135717193183</v>
      </c>
      <c r="E115" s="1">
        <f t="shared" si="9"/>
        <v>6321.6649191354882</v>
      </c>
    </row>
    <row r="116" spans="1:5">
      <c r="A116">
        <f t="shared" si="5"/>
        <v>109</v>
      </c>
      <c r="B116" s="1">
        <f t="shared" si="6"/>
        <v>542.63138980240285</v>
      </c>
      <c r="C116" s="1">
        <f t="shared" si="7"/>
        <v>28.974297546037654</v>
      </c>
      <c r="D116" s="1">
        <f t="shared" si="8"/>
        <v>513.65709225636522</v>
      </c>
      <c r="E116" s="1">
        <f t="shared" si="9"/>
        <v>5808.0078268791231</v>
      </c>
    </row>
    <row r="117" spans="1:5">
      <c r="A117">
        <f t="shared" si="5"/>
        <v>110</v>
      </c>
      <c r="B117" s="1">
        <f t="shared" si="6"/>
        <v>542.63138980240285</v>
      </c>
      <c r="C117" s="1">
        <f t="shared" si="7"/>
        <v>26.620035873195981</v>
      </c>
      <c r="D117" s="1">
        <f t="shared" si="8"/>
        <v>516.01135392920685</v>
      </c>
      <c r="E117" s="1">
        <f t="shared" si="9"/>
        <v>5291.9964729499161</v>
      </c>
    </row>
    <row r="118" spans="1:5">
      <c r="A118">
        <f t="shared" si="5"/>
        <v>111</v>
      </c>
      <c r="B118" s="1">
        <f t="shared" si="6"/>
        <v>542.63138980240285</v>
      </c>
      <c r="C118" s="1">
        <f t="shared" si="7"/>
        <v>24.254983834353784</v>
      </c>
      <c r="D118" s="1">
        <f t="shared" si="8"/>
        <v>518.37640596804908</v>
      </c>
      <c r="E118" s="1">
        <f t="shared" si="9"/>
        <v>4773.6200669818672</v>
      </c>
    </row>
    <row r="119" spans="1:5">
      <c r="A119">
        <f t="shared" si="5"/>
        <v>112</v>
      </c>
      <c r="B119" s="1">
        <f t="shared" si="6"/>
        <v>542.63138980240285</v>
      </c>
      <c r="C119" s="1">
        <f t="shared" si="7"/>
        <v>21.879091973666892</v>
      </c>
      <c r="D119" s="1">
        <f t="shared" si="8"/>
        <v>520.752297828736</v>
      </c>
      <c r="E119" s="1">
        <f t="shared" si="9"/>
        <v>4252.8677691531311</v>
      </c>
    </row>
    <row r="120" spans="1:5">
      <c r="A120">
        <f t="shared" ref="A120:A127" si="10">A119+1</f>
        <v>113</v>
      </c>
      <c r="B120" s="1">
        <f t="shared" ref="B120:B127" si="11">E$2</f>
        <v>542.63138980240285</v>
      </c>
      <c r="C120" s="1">
        <f t="shared" ref="C120:C127" si="12">E119*(B$2/B$4)</f>
        <v>19.492310608618517</v>
      </c>
      <c r="D120" s="1">
        <f t="shared" ref="D120:D127" si="13">B120-C120</f>
        <v>523.13907919378437</v>
      </c>
      <c r="E120" s="1">
        <f t="shared" ref="E120:E127" si="14">E119-D120</f>
        <v>3729.7286899593469</v>
      </c>
    </row>
    <row r="121" spans="1:5">
      <c r="A121">
        <f t="shared" si="10"/>
        <v>114</v>
      </c>
      <c r="B121" s="1">
        <f t="shared" si="11"/>
        <v>542.63138980240285</v>
      </c>
      <c r="C121" s="1">
        <f t="shared" si="12"/>
        <v>17.09458982898034</v>
      </c>
      <c r="D121" s="1">
        <f t="shared" si="13"/>
        <v>525.53679997342249</v>
      </c>
      <c r="E121" s="1">
        <f t="shared" si="14"/>
        <v>3204.1918899859243</v>
      </c>
    </row>
    <row r="122" spans="1:5">
      <c r="A122">
        <f t="shared" si="10"/>
        <v>115</v>
      </c>
      <c r="B122" s="1">
        <f t="shared" si="11"/>
        <v>542.63138980240285</v>
      </c>
      <c r="C122" s="1">
        <f t="shared" si="12"/>
        <v>14.68587949576882</v>
      </c>
      <c r="D122" s="1">
        <f t="shared" si="13"/>
        <v>527.94551030663399</v>
      </c>
      <c r="E122" s="1">
        <f t="shared" si="14"/>
        <v>2676.2463796792904</v>
      </c>
    </row>
    <row r="123" spans="1:5">
      <c r="A123">
        <f t="shared" si="10"/>
        <v>116</v>
      </c>
      <c r="B123" s="1">
        <f t="shared" si="11"/>
        <v>542.63138980240285</v>
      </c>
      <c r="C123" s="1">
        <f t="shared" si="12"/>
        <v>12.266129240196747</v>
      </c>
      <c r="D123" s="1">
        <f t="shared" si="13"/>
        <v>530.36526056220612</v>
      </c>
      <c r="E123" s="1">
        <f t="shared" si="14"/>
        <v>2145.8811191170844</v>
      </c>
    </row>
    <row r="124" spans="1:5">
      <c r="A124">
        <f t="shared" si="10"/>
        <v>117</v>
      </c>
      <c r="B124" s="1">
        <f t="shared" si="11"/>
        <v>542.63138980240285</v>
      </c>
      <c r="C124" s="1">
        <f t="shared" si="12"/>
        <v>9.8352884626199693</v>
      </c>
      <c r="D124" s="1">
        <f t="shared" si="13"/>
        <v>532.79610133978292</v>
      </c>
      <c r="E124" s="1">
        <f t="shared" si="14"/>
        <v>1613.0850177773013</v>
      </c>
    </row>
    <row r="125" spans="1:5">
      <c r="A125">
        <f t="shared" si="10"/>
        <v>118</v>
      </c>
      <c r="B125" s="1">
        <f t="shared" si="11"/>
        <v>542.63138980240285</v>
      </c>
      <c r="C125" s="1">
        <f t="shared" si="12"/>
        <v>7.3933063314792982</v>
      </c>
      <c r="D125" s="1">
        <f t="shared" si="13"/>
        <v>535.23808347092358</v>
      </c>
      <c r="E125" s="1">
        <f t="shared" si="14"/>
        <v>1077.8469343063778</v>
      </c>
    </row>
    <row r="126" spans="1:5">
      <c r="A126">
        <f t="shared" si="10"/>
        <v>119</v>
      </c>
      <c r="B126" s="1">
        <f t="shared" si="11"/>
        <v>542.63138980240285</v>
      </c>
      <c r="C126" s="1">
        <f t="shared" si="12"/>
        <v>4.9401317822375646</v>
      </c>
      <c r="D126" s="1">
        <f t="shared" si="13"/>
        <v>537.69125802016526</v>
      </c>
      <c r="E126" s="1">
        <f t="shared" si="14"/>
        <v>540.1556762862125</v>
      </c>
    </row>
    <row r="127" spans="1:5">
      <c r="A127">
        <f t="shared" si="10"/>
        <v>120</v>
      </c>
      <c r="B127" s="1">
        <f t="shared" si="11"/>
        <v>542.63138980240285</v>
      </c>
      <c r="C127" s="1">
        <f t="shared" si="12"/>
        <v>2.4757135163118074</v>
      </c>
      <c r="D127" s="1">
        <f t="shared" si="13"/>
        <v>540.15567628609108</v>
      </c>
      <c r="E127" s="1">
        <f t="shared" si="14"/>
        <v>1.2141754268668592E-10</v>
      </c>
    </row>
    <row r="129" spans="2:4">
      <c r="B129" s="1">
        <f>SUM(B7:B128)</f>
        <v>65115.766776288263</v>
      </c>
      <c r="C129" s="1">
        <f>SUM(C7:C128)</f>
        <v>15115.766776288481</v>
      </c>
      <c r="D129" s="1">
        <f>SUM(D7:D128)</f>
        <v>49999.999999999833</v>
      </c>
    </row>
  </sheetData>
  <pageMargins left="0.7" right="0.7" top="0.75" bottom="0.75" header="0.3" footer="0.3"/>
  <pageSetup orientation="portrait" r:id="rId1"/>
  <headerFooter>
    <oddHeader>&amp;LStudent: put your name here&amp;CCIT 110 Basics w/ Hitchcock&amp;RDate Printed: &amp;D</oddHeader>
    <oddFooter>&amp;LFile: &amp;F&amp;CPage: &amp;P of &amp;N&amp;RSheet: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zoomScale="140" zoomScaleNormal="140" workbookViewId="0">
      <pane ySplit="6" topLeftCell="A7" activePane="bottomLeft" state="frozen"/>
      <selection activeCell="A7" sqref="A7"/>
      <selection pane="bottomLeft" activeCell="A7" sqref="A7"/>
    </sheetView>
  </sheetViews>
  <sheetFormatPr defaultRowHeight="15"/>
  <cols>
    <col min="2" max="2" width="11.5703125" bestFit="1" customWidth="1"/>
    <col min="3" max="3" width="10.42578125" bestFit="1" customWidth="1"/>
    <col min="4" max="5" width="11.5703125" bestFit="1" customWidth="1"/>
  </cols>
  <sheetData>
    <row r="1" spans="1:5">
      <c r="A1" t="s">
        <v>0</v>
      </c>
      <c r="B1" s="1">
        <v>15000</v>
      </c>
      <c r="D1" t="s">
        <v>4</v>
      </c>
      <c r="E1">
        <f>B3*B4</f>
        <v>60</v>
      </c>
    </row>
    <row r="2" spans="1:5">
      <c r="A2" t="s">
        <v>1</v>
      </c>
      <c r="B2" s="2">
        <v>8.2500000000000004E-2</v>
      </c>
      <c r="D2" t="s">
        <v>5</v>
      </c>
      <c r="E2" s="1">
        <f>PMT(B2/B4,E1,-B1)</f>
        <v>305.94377497971288</v>
      </c>
    </row>
    <row r="3" spans="1:5">
      <c r="A3" t="s">
        <v>2</v>
      </c>
      <c r="B3">
        <v>5</v>
      </c>
      <c r="D3" t="s">
        <v>6</v>
      </c>
      <c r="E3" s="1">
        <f>E1*E2</f>
        <v>18356.626498782774</v>
      </c>
    </row>
    <row r="4" spans="1:5">
      <c r="A4" t="s">
        <v>3</v>
      </c>
      <c r="B4">
        <v>12</v>
      </c>
      <c r="D4" t="s">
        <v>7</v>
      </c>
      <c r="E4" s="1">
        <f>E3-B1</f>
        <v>3356.6264987827744</v>
      </c>
    </row>
    <row r="6" spans="1: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>
      <c r="A7">
        <v>0</v>
      </c>
      <c r="B7" s="1">
        <v>0</v>
      </c>
      <c r="C7" s="1">
        <v>0</v>
      </c>
      <c r="D7" s="1">
        <v>0</v>
      </c>
      <c r="E7" s="1">
        <f>B1</f>
        <v>15000</v>
      </c>
    </row>
    <row r="8" spans="1:5">
      <c r="A8">
        <f>A7+1</f>
        <v>1</v>
      </c>
      <c r="B8" s="1">
        <f>E$2</f>
        <v>305.94377497971288</v>
      </c>
      <c r="C8" s="1">
        <f>E7*(B$2/B$4)</f>
        <v>103.125</v>
      </c>
      <c r="D8" s="1">
        <f>B8-C8</f>
        <v>202.81877497971288</v>
      </c>
      <c r="E8" s="1">
        <f>E7-D8</f>
        <v>14797.181225020287</v>
      </c>
    </row>
    <row r="9" spans="1:5">
      <c r="A9">
        <f t="shared" ref="A9:A50" si="0">A8+1</f>
        <v>2</v>
      </c>
      <c r="B9" s="1">
        <f t="shared" ref="B9:B50" si="1">E$2</f>
        <v>305.94377497971288</v>
      </c>
      <c r="C9" s="1">
        <f t="shared" ref="C9:C50" si="2">E8*(B$2/B$4)</f>
        <v>101.73062092201448</v>
      </c>
      <c r="D9" s="1">
        <f t="shared" ref="D9:D50" si="3">B9-C9</f>
        <v>204.2131540576984</v>
      </c>
      <c r="E9" s="1">
        <f t="shared" ref="E9:E50" si="4">E8-D9</f>
        <v>14592.968070962588</v>
      </c>
    </row>
    <row r="10" spans="1:5">
      <c r="A10">
        <f t="shared" si="0"/>
        <v>3</v>
      </c>
      <c r="B10" s="1">
        <f t="shared" si="1"/>
        <v>305.94377497971288</v>
      </c>
      <c r="C10" s="1">
        <f t="shared" si="2"/>
        <v>100.3266554878678</v>
      </c>
      <c r="D10" s="1">
        <f t="shared" si="3"/>
        <v>205.61711949184507</v>
      </c>
      <c r="E10" s="1">
        <f t="shared" si="4"/>
        <v>14387.350951470744</v>
      </c>
    </row>
    <row r="11" spans="1:5">
      <c r="A11">
        <f t="shared" si="0"/>
        <v>4</v>
      </c>
      <c r="B11" s="1">
        <f t="shared" si="1"/>
        <v>305.94377497971288</v>
      </c>
      <c r="C11" s="1">
        <f t="shared" si="2"/>
        <v>98.913037791361361</v>
      </c>
      <c r="D11" s="1">
        <f t="shared" si="3"/>
        <v>207.03073718835151</v>
      </c>
      <c r="E11" s="1">
        <f t="shared" si="4"/>
        <v>14180.320214282392</v>
      </c>
    </row>
    <row r="12" spans="1:5">
      <c r="A12">
        <f t="shared" si="0"/>
        <v>5</v>
      </c>
      <c r="B12" s="1">
        <f t="shared" si="1"/>
        <v>305.94377497971288</v>
      </c>
      <c r="C12" s="1">
        <f t="shared" si="2"/>
        <v>97.489701473191445</v>
      </c>
      <c r="D12" s="1">
        <f t="shared" si="3"/>
        <v>208.45407350652144</v>
      </c>
      <c r="E12" s="1">
        <f t="shared" si="4"/>
        <v>13971.86614077587</v>
      </c>
    </row>
    <row r="13" spans="1:5">
      <c r="A13">
        <f t="shared" si="0"/>
        <v>6</v>
      </c>
      <c r="B13" s="1">
        <f t="shared" si="1"/>
        <v>305.94377497971288</v>
      </c>
      <c r="C13" s="1">
        <f t="shared" si="2"/>
        <v>96.056579717834111</v>
      </c>
      <c r="D13" s="1">
        <f t="shared" si="3"/>
        <v>209.88719526187879</v>
      </c>
      <c r="E13" s="1">
        <f t="shared" si="4"/>
        <v>13761.978945513991</v>
      </c>
    </row>
    <row r="14" spans="1:5">
      <c r="A14">
        <f t="shared" si="0"/>
        <v>7</v>
      </c>
      <c r="B14" s="1">
        <f t="shared" si="1"/>
        <v>305.94377497971288</v>
      </c>
      <c r="C14" s="1">
        <f t="shared" si="2"/>
        <v>94.613605250408682</v>
      </c>
      <c r="D14" s="1">
        <f t="shared" si="3"/>
        <v>211.3301697293042</v>
      </c>
      <c r="E14" s="1">
        <f t="shared" si="4"/>
        <v>13550.648775784686</v>
      </c>
    </row>
    <row r="15" spans="1:5">
      <c r="A15">
        <f t="shared" si="0"/>
        <v>8</v>
      </c>
      <c r="B15" s="1">
        <f t="shared" si="1"/>
        <v>305.94377497971288</v>
      </c>
      <c r="C15" s="1">
        <f t="shared" si="2"/>
        <v>93.160710333519717</v>
      </c>
      <c r="D15" s="1">
        <f t="shared" si="3"/>
        <v>212.78306464619317</v>
      </c>
      <c r="E15" s="1">
        <f t="shared" si="4"/>
        <v>13337.865711138493</v>
      </c>
    </row>
    <row r="16" spans="1:5">
      <c r="A16">
        <f t="shared" si="0"/>
        <v>9</v>
      </c>
      <c r="B16" s="1">
        <f t="shared" si="1"/>
        <v>305.94377497971288</v>
      </c>
      <c r="C16" s="1">
        <f t="shared" si="2"/>
        <v>91.697826764077135</v>
      </c>
      <c r="D16" s="1">
        <f t="shared" si="3"/>
        <v>214.24594821563574</v>
      </c>
      <c r="E16" s="1">
        <f t="shared" si="4"/>
        <v>13123.619762922857</v>
      </c>
    </row>
    <row r="17" spans="1:5">
      <c r="A17">
        <f t="shared" si="0"/>
        <v>10</v>
      </c>
      <c r="B17" s="1">
        <f t="shared" si="1"/>
        <v>305.94377497971288</v>
      </c>
      <c r="C17" s="1">
        <f t="shared" si="2"/>
        <v>90.224885870094639</v>
      </c>
      <c r="D17" s="1">
        <f t="shared" si="3"/>
        <v>215.71888910961826</v>
      </c>
      <c r="E17" s="1">
        <f t="shared" si="4"/>
        <v>12907.90087381324</v>
      </c>
    </row>
    <row r="18" spans="1:5">
      <c r="A18">
        <f t="shared" si="0"/>
        <v>11</v>
      </c>
      <c r="B18" s="1">
        <f t="shared" si="1"/>
        <v>305.94377497971288</v>
      </c>
      <c r="C18" s="1">
        <f t="shared" si="2"/>
        <v>88.741818507466022</v>
      </c>
      <c r="D18" s="1">
        <f t="shared" si="3"/>
        <v>217.20195647224688</v>
      </c>
      <c r="E18" s="1">
        <f t="shared" si="4"/>
        <v>12690.698917340993</v>
      </c>
    </row>
    <row r="19" spans="1:5">
      <c r="A19">
        <f t="shared" si="0"/>
        <v>12</v>
      </c>
      <c r="B19" s="1">
        <f t="shared" si="1"/>
        <v>305.94377497971288</v>
      </c>
      <c r="C19" s="1">
        <f t="shared" si="2"/>
        <v>87.248555056719326</v>
      </c>
      <c r="D19" s="1">
        <f t="shared" si="3"/>
        <v>218.69521992299354</v>
      </c>
      <c r="E19" s="1">
        <f t="shared" si="4"/>
        <v>12472.003697418</v>
      </c>
    </row>
    <row r="20" spans="1:5">
      <c r="A20">
        <f t="shared" si="0"/>
        <v>13</v>
      </c>
      <c r="B20" s="1">
        <f t="shared" si="1"/>
        <v>305.94377497971288</v>
      </c>
      <c r="C20" s="1">
        <f t="shared" si="2"/>
        <v>85.745025419748757</v>
      </c>
      <c r="D20" s="1">
        <f t="shared" si="3"/>
        <v>220.19874955996414</v>
      </c>
      <c r="E20" s="1">
        <f t="shared" si="4"/>
        <v>12251.804947858036</v>
      </c>
    </row>
    <row r="21" spans="1:5">
      <c r="A21">
        <f t="shared" si="0"/>
        <v>14</v>
      </c>
      <c r="B21" s="1">
        <f t="shared" si="1"/>
        <v>305.94377497971288</v>
      </c>
      <c r="C21" s="1">
        <f t="shared" si="2"/>
        <v>84.231159016524003</v>
      </c>
      <c r="D21" s="1">
        <f t="shared" si="3"/>
        <v>221.71261596318888</v>
      </c>
      <c r="E21" s="1">
        <f t="shared" si="4"/>
        <v>12030.092331894848</v>
      </c>
    </row>
    <row r="22" spans="1:5">
      <c r="A22">
        <f t="shared" si="0"/>
        <v>15</v>
      </c>
      <c r="B22" s="1">
        <f t="shared" si="1"/>
        <v>305.94377497971288</v>
      </c>
      <c r="C22" s="1">
        <f t="shared" si="2"/>
        <v>82.706884781777077</v>
      </c>
      <c r="D22" s="1">
        <f t="shared" si="3"/>
        <v>223.23689019793579</v>
      </c>
      <c r="E22" s="1">
        <f t="shared" si="4"/>
        <v>11806.855441696913</v>
      </c>
    </row>
    <row r="23" spans="1:5">
      <c r="A23">
        <f t="shared" si="0"/>
        <v>16</v>
      </c>
      <c r="B23" s="1">
        <f t="shared" si="1"/>
        <v>305.94377497971288</v>
      </c>
      <c r="C23" s="1">
        <f t="shared" si="2"/>
        <v>81.172131161666272</v>
      </c>
      <c r="D23" s="1">
        <f t="shared" si="3"/>
        <v>224.77164381804661</v>
      </c>
      <c r="E23" s="1">
        <f t="shared" si="4"/>
        <v>11582.083797878866</v>
      </c>
    </row>
    <row r="24" spans="1:5">
      <c r="A24">
        <f t="shared" si="0"/>
        <v>17</v>
      </c>
      <c r="B24" s="1">
        <f t="shared" si="1"/>
        <v>305.94377497971288</v>
      </c>
      <c r="C24" s="1">
        <f t="shared" si="2"/>
        <v>79.626826110417198</v>
      </c>
      <c r="D24" s="1">
        <f t="shared" si="3"/>
        <v>226.31694886929569</v>
      </c>
      <c r="E24" s="1">
        <f t="shared" si="4"/>
        <v>11355.766849009569</v>
      </c>
    </row>
    <row r="25" spans="1:5">
      <c r="A25">
        <f t="shared" si="0"/>
        <v>18</v>
      </c>
      <c r="B25" s="1">
        <f t="shared" si="1"/>
        <v>305.94377497971288</v>
      </c>
      <c r="C25" s="1">
        <f t="shared" si="2"/>
        <v>78.070897086940789</v>
      </c>
      <c r="D25" s="1">
        <f t="shared" si="3"/>
        <v>227.8728778927721</v>
      </c>
      <c r="E25" s="1">
        <f t="shared" si="4"/>
        <v>11127.893971116797</v>
      </c>
    </row>
    <row r="26" spans="1:5">
      <c r="A26">
        <f t="shared" si="0"/>
        <v>19</v>
      </c>
      <c r="B26" s="1">
        <f t="shared" si="1"/>
        <v>305.94377497971288</v>
      </c>
      <c r="C26" s="1">
        <f t="shared" si="2"/>
        <v>76.504271051427978</v>
      </c>
      <c r="D26" s="1">
        <f t="shared" si="3"/>
        <v>229.43950392828492</v>
      </c>
      <c r="E26" s="1">
        <f t="shared" si="4"/>
        <v>10898.454467188512</v>
      </c>
    </row>
    <row r="27" spans="1:5">
      <c r="A27">
        <f t="shared" si="0"/>
        <v>20</v>
      </c>
      <c r="B27" s="1">
        <f t="shared" si="1"/>
        <v>305.94377497971288</v>
      </c>
      <c r="C27" s="1">
        <f t="shared" si="2"/>
        <v>74.926874461921017</v>
      </c>
      <c r="D27" s="1">
        <f t="shared" si="3"/>
        <v>231.01690051779187</v>
      </c>
      <c r="E27" s="1">
        <f t="shared" si="4"/>
        <v>10667.43756667072</v>
      </c>
    </row>
    <row r="28" spans="1:5">
      <c r="A28">
        <f t="shared" si="0"/>
        <v>21</v>
      </c>
      <c r="B28" s="1">
        <f t="shared" si="1"/>
        <v>305.94377497971288</v>
      </c>
      <c r="C28" s="1">
        <f t="shared" si="2"/>
        <v>73.338633270861195</v>
      </c>
      <c r="D28" s="1">
        <f t="shared" si="3"/>
        <v>232.6051417088517</v>
      </c>
      <c r="E28" s="1">
        <f t="shared" si="4"/>
        <v>10434.832424961869</v>
      </c>
    </row>
    <row r="29" spans="1:5">
      <c r="A29">
        <f t="shared" si="0"/>
        <v>22</v>
      </c>
      <c r="B29" s="1">
        <f t="shared" si="1"/>
        <v>305.94377497971288</v>
      </c>
      <c r="C29" s="1">
        <f t="shared" si="2"/>
        <v>71.739472921612844</v>
      </c>
      <c r="D29" s="1">
        <f t="shared" si="3"/>
        <v>234.20430205810004</v>
      </c>
      <c r="E29" s="1">
        <f t="shared" si="4"/>
        <v>10200.628122903769</v>
      </c>
    </row>
    <row r="30" spans="1:5">
      <c r="A30">
        <f t="shared" si="0"/>
        <v>23</v>
      </c>
      <c r="B30" s="1">
        <f t="shared" si="1"/>
        <v>305.94377497971288</v>
      </c>
      <c r="C30" s="1">
        <f t="shared" si="2"/>
        <v>70.129318344963409</v>
      </c>
      <c r="D30" s="1">
        <f t="shared" si="3"/>
        <v>235.81445663474949</v>
      </c>
      <c r="E30" s="1">
        <f t="shared" si="4"/>
        <v>9964.8136662690194</v>
      </c>
    </row>
    <row r="31" spans="1:5">
      <c r="A31">
        <f t="shared" si="0"/>
        <v>24</v>
      </c>
      <c r="B31" s="1">
        <f t="shared" si="1"/>
        <v>305.94377497971288</v>
      </c>
      <c r="C31" s="1">
        <f t="shared" si="2"/>
        <v>68.508093955599506</v>
      </c>
      <c r="D31" s="1">
        <f t="shared" si="3"/>
        <v>237.43568102411336</v>
      </c>
      <c r="E31" s="1">
        <f t="shared" si="4"/>
        <v>9727.3779852449061</v>
      </c>
    </row>
    <row r="32" spans="1:5">
      <c r="A32">
        <f t="shared" si="0"/>
        <v>25</v>
      </c>
      <c r="B32" s="1">
        <f t="shared" si="1"/>
        <v>305.94377497971288</v>
      </c>
      <c r="C32" s="1">
        <f t="shared" si="2"/>
        <v>66.875723648558733</v>
      </c>
      <c r="D32" s="1">
        <f t="shared" si="3"/>
        <v>239.06805133115415</v>
      </c>
      <c r="E32" s="1">
        <f t="shared" si="4"/>
        <v>9488.3099339137516</v>
      </c>
    </row>
    <row r="33" spans="1:5">
      <c r="A33">
        <f t="shared" si="0"/>
        <v>26</v>
      </c>
      <c r="B33" s="1">
        <f t="shared" si="1"/>
        <v>305.94377497971288</v>
      </c>
      <c r="C33" s="1">
        <f t="shared" si="2"/>
        <v>65.232130795657042</v>
      </c>
      <c r="D33" s="1">
        <f t="shared" si="3"/>
        <v>240.71164418405584</v>
      </c>
      <c r="E33" s="1">
        <f t="shared" si="4"/>
        <v>9247.5982897296963</v>
      </c>
    </row>
    <row r="34" spans="1:5">
      <c r="A34">
        <f t="shared" si="0"/>
        <v>27</v>
      </c>
      <c r="B34" s="1">
        <f t="shared" si="1"/>
        <v>305.94377497971288</v>
      </c>
      <c r="C34" s="1">
        <f t="shared" si="2"/>
        <v>63.577238241891664</v>
      </c>
      <c r="D34" s="1">
        <f t="shared" si="3"/>
        <v>242.36653673782121</v>
      </c>
      <c r="E34" s="1">
        <f t="shared" si="4"/>
        <v>9005.2317529918746</v>
      </c>
    </row>
    <row r="35" spans="1:5">
      <c r="A35">
        <f t="shared" si="0"/>
        <v>28</v>
      </c>
      <c r="B35" s="1">
        <f t="shared" si="1"/>
        <v>305.94377497971288</v>
      </c>
      <c r="C35" s="1">
        <f t="shared" si="2"/>
        <v>61.910968301819139</v>
      </c>
      <c r="D35" s="1">
        <f t="shared" si="3"/>
        <v>244.03280667789375</v>
      </c>
      <c r="E35" s="1">
        <f t="shared" si="4"/>
        <v>8761.1989463139817</v>
      </c>
    </row>
    <row r="36" spans="1:5">
      <c r="A36">
        <f t="shared" si="0"/>
        <v>29</v>
      </c>
      <c r="B36" s="1">
        <f t="shared" si="1"/>
        <v>305.94377497971288</v>
      </c>
      <c r="C36" s="1">
        <f t="shared" si="2"/>
        <v>60.233242755908627</v>
      </c>
      <c r="D36" s="1">
        <f t="shared" si="3"/>
        <v>245.71053222380425</v>
      </c>
      <c r="E36" s="1">
        <f t="shared" si="4"/>
        <v>8515.4884140901777</v>
      </c>
    </row>
    <row r="37" spans="1:5">
      <c r="A37">
        <f t="shared" si="0"/>
        <v>30</v>
      </c>
      <c r="B37" s="1">
        <f t="shared" si="1"/>
        <v>305.94377497971288</v>
      </c>
      <c r="C37" s="1">
        <f t="shared" si="2"/>
        <v>58.543982846869973</v>
      </c>
      <c r="D37" s="1">
        <f t="shared" si="3"/>
        <v>247.39979213284292</v>
      </c>
      <c r="E37" s="1">
        <f t="shared" si="4"/>
        <v>8268.0886219573349</v>
      </c>
    </row>
    <row r="38" spans="1:5">
      <c r="A38">
        <f t="shared" si="0"/>
        <v>31</v>
      </c>
      <c r="B38" s="1">
        <f t="shared" si="1"/>
        <v>305.94377497971288</v>
      </c>
      <c r="C38" s="1">
        <f t="shared" si="2"/>
        <v>56.843109275956678</v>
      </c>
      <c r="D38" s="1">
        <f t="shared" si="3"/>
        <v>249.10066570375619</v>
      </c>
      <c r="E38" s="1">
        <f t="shared" si="4"/>
        <v>8018.9879562535789</v>
      </c>
    </row>
    <row r="39" spans="1:5">
      <c r="A39">
        <f t="shared" si="0"/>
        <v>32</v>
      </c>
      <c r="B39" s="1">
        <f t="shared" si="1"/>
        <v>305.94377497971288</v>
      </c>
      <c r="C39" s="1">
        <f t="shared" si="2"/>
        <v>55.130542199243358</v>
      </c>
      <c r="D39" s="1">
        <f t="shared" si="3"/>
        <v>250.81323278046952</v>
      </c>
      <c r="E39" s="1">
        <f t="shared" si="4"/>
        <v>7768.1747234731092</v>
      </c>
    </row>
    <row r="40" spans="1:5">
      <c r="A40">
        <f t="shared" si="0"/>
        <v>33</v>
      </c>
      <c r="B40" s="1">
        <f t="shared" si="1"/>
        <v>305.94377497971288</v>
      </c>
      <c r="C40" s="1">
        <f t="shared" si="2"/>
        <v>53.406201223877623</v>
      </c>
      <c r="D40" s="1">
        <f t="shared" si="3"/>
        <v>252.53757375583527</v>
      </c>
      <c r="E40" s="1">
        <f t="shared" si="4"/>
        <v>7515.637149717274</v>
      </c>
    </row>
    <row r="41" spans="1:5">
      <c r="A41">
        <f t="shared" si="0"/>
        <v>34</v>
      </c>
      <c r="B41" s="1">
        <f t="shared" si="1"/>
        <v>305.94377497971288</v>
      </c>
      <c r="C41" s="1">
        <f t="shared" si="2"/>
        <v>51.670005404306259</v>
      </c>
      <c r="D41" s="1">
        <f t="shared" si="3"/>
        <v>254.27376957540662</v>
      </c>
      <c r="E41" s="1">
        <f t="shared" si="4"/>
        <v>7261.3633801418673</v>
      </c>
    </row>
    <row r="42" spans="1:5">
      <c r="A42">
        <f t="shared" si="0"/>
        <v>35</v>
      </c>
      <c r="B42" s="1">
        <f t="shared" si="1"/>
        <v>305.94377497971288</v>
      </c>
      <c r="C42" s="1">
        <f t="shared" si="2"/>
        <v>49.921873238475335</v>
      </c>
      <c r="D42" s="1">
        <f t="shared" si="3"/>
        <v>256.02190174123757</v>
      </c>
      <c r="E42" s="1">
        <f t="shared" si="4"/>
        <v>7005.34147840063</v>
      </c>
    </row>
    <row r="43" spans="1:5">
      <c r="A43">
        <f t="shared" si="0"/>
        <v>36</v>
      </c>
      <c r="B43" s="1">
        <f t="shared" si="1"/>
        <v>305.94377497971288</v>
      </c>
      <c r="C43" s="1">
        <f t="shared" si="2"/>
        <v>48.16172266400433</v>
      </c>
      <c r="D43" s="1">
        <f t="shared" si="3"/>
        <v>257.78205231570854</v>
      </c>
      <c r="E43" s="1">
        <f t="shared" si="4"/>
        <v>6747.5594260849211</v>
      </c>
    </row>
    <row r="44" spans="1:5">
      <c r="A44">
        <f t="shared" si="0"/>
        <v>37</v>
      </c>
      <c r="B44" s="1">
        <f t="shared" si="1"/>
        <v>305.94377497971288</v>
      </c>
      <c r="C44" s="1">
        <f t="shared" si="2"/>
        <v>46.389471054333832</v>
      </c>
      <c r="D44" s="1">
        <f t="shared" si="3"/>
        <v>259.55430392537903</v>
      </c>
      <c r="E44" s="1">
        <f t="shared" si="4"/>
        <v>6488.0051221595422</v>
      </c>
    </row>
    <row r="45" spans="1:5">
      <c r="A45">
        <f t="shared" si="0"/>
        <v>38</v>
      </c>
      <c r="B45" s="1">
        <f t="shared" si="1"/>
        <v>305.94377497971288</v>
      </c>
      <c r="C45" s="1">
        <f t="shared" si="2"/>
        <v>44.605035214846851</v>
      </c>
      <c r="D45" s="1">
        <f t="shared" si="3"/>
        <v>261.33873976486603</v>
      </c>
      <c r="E45" s="1">
        <f t="shared" si="4"/>
        <v>6226.6663823946765</v>
      </c>
    </row>
    <row r="46" spans="1:5">
      <c r="A46">
        <f t="shared" si="0"/>
        <v>39</v>
      </c>
      <c r="B46" s="1">
        <f t="shared" si="1"/>
        <v>305.94377497971288</v>
      </c>
      <c r="C46" s="1">
        <f t="shared" si="2"/>
        <v>42.808331378963402</v>
      </c>
      <c r="D46" s="1">
        <f t="shared" si="3"/>
        <v>263.13544360074945</v>
      </c>
      <c r="E46" s="1">
        <f t="shared" si="4"/>
        <v>5963.5309387939269</v>
      </c>
    </row>
    <row r="47" spans="1:5">
      <c r="A47">
        <f t="shared" si="0"/>
        <v>40</v>
      </c>
      <c r="B47" s="1">
        <f t="shared" si="1"/>
        <v>305.94377497971288</v>
      </c>
      <c r="C47" s="1">
        <f t="shared" si="2"/>
        <v>40.999275204208246</v>
      </c>
      <c r="D47" s="1">
        <f t="shared" si="3"/>
        <v>264.94449977550465</v>
      </c>
      <c r="E47" s="1">
        <f t="shared" si="4"/>
        <v>5698.5864390184224</v>
      </c>
    </row>
    <row r="48" spans="1:5">
      <c r="A48">
        <f t="shared" si="0"/>
        <v>41</v>
      </c>
      <c r="B48" s="1">
        <f t="shared" si="1"/>
        <v>305.94377497971288</v>
      </c>
      <c r="C48" s="1">
        <f t="shared" si="2"/>
        <v>39.177781768251656</v>
      </c>
      <c r="D48" s="1">
        <f t="shared" si="3"/>
        <v>266.76599321146125</v>
      </c>
      <c r="E48" s="1">
        <f t="shared" si="4"/>
        <v>5431.8204458069613</v>
      </c>
    </row>
    <row r="49" spans="1:5">
      <c r="A49">
        <f t="shared" si="0"/>
        <v>42</v>
      </c>
      <c r="B49" s="1">
        <f t="shared" si="1"/>
        <v>305.94377497971288</v>
      </c>
      <c r="C49" s="1">
        <f t="shared" si="2"/>
        <v>37.343765564922862</v>
      </c>
      <c r="D49" s="1">
        <f t="shared" si="3"/>
        <v>268.60000941479001</v>
      </c>
      <c r="E49" s="1">
        <f t="shared" si="4"/>
        <v>5163.220436392171</v>
      </c>
    </row>
    <row r="50" spans="1:5">
      <c r="A50">
        <f t="shared" si="0"/>
        <v>43</v>
      </c>
      <c r="B50" s="1">
        <f t="shared" si="1"/>
        <v>305.94377497971288</v>
      </c>
      <c r="C50" s="1">
        <f t="shared" si="2"/>
        <v>35.497140500196174</v>
      </c>
      <c r="D50" s="1">
        <f t="shared" si="3"/>
        <v>270.44663447951672</v>
      </c>
      <c r="E50" s="1">
        <f t="shared" si="4"/>
        <v>4892.7738019126546</v>
      </c>
    </row>
    <row r="51" spans="1:5">
      <c r="A51">
        <f t="shared" ref="A51:A67" si="5">A50+1</f>
        <v>44</v>
      </c>
      <c r="B51" s="1">
        <f t="shared" ref="B51:B55" si="6">E$2</f>
        <v>305.94377497971288</v>
      </c>
      <c r="C51" s="1">
        <f t="shared" ref="C51:C55" si="7">E50*(B$2/B$4)</f>
        <v>33.637819888149501</v>
      </c>
      <c r="D51" s="1">
        <f t="shared" ref="D51:D55" si="8">B51-C51</f>
        <v>272.30595509156336</v>
      </c>
      <c r="E51" s="1">
        <f t="shared" ref="E51:E55" si="9">E50-D51</f>
        <v>4620.4678468210914</v>
      </c>
    </row>
    <row r="52" spans="1:5">
      <c r="A52">
        <f t="shared" si="5"/>
        <v>45</v>
      </c>
      <c r="B52" s="1">
        <f t="shared" si="6"/>
        <v>305.94377497971288</v>
      </c>
      <c r="C52" s="1">
        <f t="shared" si="7"/>
        <v>31.765716446895002</v>
      </c>
      <c r="D52" s="1">
        <f t="shared" si="8"/>
        <v>274.17805853281789</v>
      </c>
      <c r="E52" s="1">
        <f t="shared" si="9"/>
        <v>4346.2897882882735</v>
      </c>
    </row>
    <row r="53" spans="1:5">
      <c r="A53">
        <f t="shared" si="5"/>
        <v>46</v>
      </c>
      <c r="B53" s="1">
        <f t="shared" si="6"/>
        <v>305.94377497971288</v>
      </c>
      <c r="C53" s="1">
        <f t="shared" si="7"/>
        <v>29.88074229448188</v>
      </c>
      <c r="D53" s="1">
        <f t="shared" si="8"/>
        <v>276.06303268523101</v>
      </c>
      <c r="E53" s="1">
        <f t="shared" si="9"/>
        <v>4070.2267556030424</v>
      </c>
    </row>
    <row r="54" spans="1:5">
      <c r="A54">
        <f t="shared" si="5"/>
        <v>47</v>
      </c>
      <c r="B54" s="1">
        <f t="shared" si="6"/>
        <v>305.94377497971288</v>
      </c>
      <c r="C54" s="1">
        <f t="shared" si="7"/>
        <v>27.982808944770916</v>
      </c>
      <c r="D54" s="1">
        <f t="shared" si="8"/>
        <v>277.96096603494198</v>
      </c>
      <c r="E54" s="1">
        <f t="shared" si="9"/>
        <v>3792.2657895681004</v>
      </c>
    </row>
    <row r="55" spans="1:5">
      <c r="A55">
        <f t="shared" si="5"/>
        <v>48</v>
      </c>
      <c r="B55" s="1">
        <f t="shared" si="6"/>
        <v>305.94377497971288</v>
      </c>
      <c r="C55" s="1">
        <f t="shared" si="7"/>
        <v>26.071827303280692</v>
      </c>
      <c r="D55" s="1">
        <f t="shared" si="8"/>
        <v>279.87194767643217</v>
      </c>
      <c r="E55" s="1">
        <f t="shared" si="9"/>
        <v>3512.3938418916682</v>
      </c>
    </row>
    <row r="56" spans="1:5">
      <c r="A56">
        <f t="shared" si="5"/>
        <v>49</v>
      </c>
      <c r="B56" s="1">
        <f t="shared" ref="B56:B67" si="10">E$2</f>
        <v>305.94377497971288</v>
      </c>
      <c r="C56" s="1">
        <f t="shared" ref="C56:C67" si="11">E55*(B$2/B$4)</f>
        <v>24.147707663005217</v>
      </c>
      <c r="D56" s="1">
        <f t="shared" ref="D56:D67" si="12">B56-C56</f>
        <v>281.79606731670765</v>
      </c>
      <c r="E56" s="1">
        <f t="shared" ref="E56:E67" si="13">E55-D56</f>
        <v>3230.5977745749606</v>
      </c>
    </row>
    <row r="57" spans="1:5">
      <c r="A57">
        <f t="shared" si="5"/>
        <v>50</v>
      </c>
      <c r="B57" s="1">
        <f t="shared" si="10"/>
        <v>305.94377497971288</v>
      </c>
      <c r="C57" s="1">
        <f t="shared" si="11"/>
        <v>22.210359700202854</v>
      </c>
      <c r="D57" s="1">
        <f t="shared" si="12"/>
        <v>283.73341527951004</v>
      </c>
      <c r="E57" s="1">
        <f t="shared" si="13"/>
        <v>2946.8643592954504</v>
      </c>
    </row>
    <row r="58" spans="1:5">
      <c r="A58">
        <f t="shared" si="5"/>
        <v>51</v>
      </c>
      <c r="B58" s="1">
        <f t="shared" si="10"/>
        <v>305.94377497971288</v>
      </c>
      <c r="C58" s="1">
        <f t="shared" si="11"/>
        <v>20.259692470156221</v>
      </c>
      <c r="D58" s="1">
        <f t="shared" si="12"/>
        <v>285.68408250955667</v>
      </c>
      <c r="E58" s="1">
        <f t="shared" si="13"/>
        <v>2661.1802767858935</v>
      </c>
    </row>
    <row r="59" spans="1:5">
      <c r="A59">
        <f t="shared" si="5"/>
        <v>52</v>
      </c>
      <c r="B59" s="1">
        <f t="shared" si="10"/>
        <v>305.94377497971288</v>
      </c>
      <c r="C59" s="1">
        <f t="shared" si="11"/>
        <v>18.295614402903016</v>
      </c>
      <c r="D59" s="1">
        <f t="shared" si="12"/>
        <v>287.64816057680986</v>
      </c>
      <c r="E59" s="1">
        <f t="shared" si="13"/>
        <v>2373.5321162090836</v>
      </c>
    </row>
    <row r="60" spans="1:5">
      <c r="A60">
        <f t="shared" si="5"/>
        <v>53</v>
      </c>
      <c r="B60" s="1">
        <f t="shared" si="10"/>
        <v>305.94377497971288</v>
      </c>
      <c r="C60" s="1">
        <f t="shared" si="11"/>
        <v>16.318033298937451</v>
      </c>
      <c r="D60" s="1">
        <f t="shared" si="12"/>
        <v>289.62574168077543</v>
      </c>
      <c r="E60" s="1">
        <f t="shared" si="13"/>
        <v>2083.9063745283083</v>
      </c>
    </row>
    <row r="61" spans="1:5">
      <c r="A61">
        <f t="shared" si="5"/>
        <v>54</v>
      </c>
      <c r="B61" s="1">
        <f t="shared" si="10"/>
        <v>305.94377497971288</v>
      </c>
      <c r="C61" s="1">
        <f t="shared" si="11"/>
        <v>14.326856324882121</v>
      </c>
      <c r="D61" s="1">
        <f t="shared" si="12"/>
        <v>291.61691865483078</v>
      </c>
      <c r="E61" s="1">
        <f t="shared" si="13"/>
        <v>1792.2894558734774</v>
      </c>
    </row>
    <row r="62" spans="1:5">
      <c r="A62">
        <f t="shared" si="5"/>
        <v>55</v>
      </c>
      <c r="B62" s="1">
        <f t="shared" si="10"/>
        <v>305.94377497971288</v>
      </c>
      <c r="C62" s="1">
        <f t="shared" si="11"/>
        <v>12.321990009130158</v>
      </c>
      <c r="D62" s="1">
        <f t="shared" si="12"/>
        <v>293.62178497058272</v>
      </c>
      <c r="E62" s="1">
        <f t="shared" si="13"/>
        <v>1498.6676709028948</v>
      </c>
    </row>
    <row r="63" spans="1:5">
      <c r="A63">
        <f t="shared" si="5"/>
        <v>56</v>
      </c>
      <c r="B63" s="1">
        <f t="shared" si="10"/>
        <v>305.94377497971288</v>
      </c>
      <c r="C63" s="1">
        <f t="shared" si="11"/>
        <v>10.303340237457402</v>
      </c>
      <c r="D63" s="1">
        <f t="shared" si="12"/>
        <v>295.64043474225548</v>
      </c>
      <c r="E63" s="1">
        <f t="shared" si="13"/>
        <v>1203.0272361606394</v>
      </c>
    </row>
    <row r="64" spans="1:5">
      <c r="A64">
        <f t="shared" si="5"/>
        <v>57</v>
      </c>
      <c r="B64" s="1">
        <f t="shared" si="10"/>
        <v>305.94377497971288</v>
      </c>
      <c r="C64" s="1">
        <f t="shared" si="11"/>
        <v>8.2708122486043951</v>
      </c>
      <c r="D64" s="1">
        <f t="shared" si="12"/>
        <v>297.6729627311085</v>
      </c>
      <c r="E64" s="1">
        <f t="shared" si="13"/>
        <v>905.35427342953085</v>
      </c>
    </row>
    <row r="65" spans="1:5">
      <c r="A65">
        <f t="shared" si="5"/>
        <v>58</v>
      </c>
      <c r="B65" s="1">
        <f t="shared" si="10"/>
        <v>305.94377497971288</v>
      </c>
      <c r="C65" s="1">
        <f t="shared" si="11"/>
        <v>6.2243106298280244</v>
      </c>
      <c r="D65" s="1">
        <f t="shared" si="12"/>
        <v>299.71946434988484</v>
      </c>
      <c r="E65" s="1">
        <f t="shared" si="13"/>
        <v>605.63480907964595</v>
      </c>
    </row>
    <row r="66" spans="1:5">
      <c r="A66">
        <f t="shared" si="5"/>
        <v>59</v>
      </c>
      <c r="B66" s="1">
        <f t="shared" si="10"/>
        <v>305.94377497971288</v>
      </c>
      <c r="C66" s="1">
        <f t="shared" si="11"/>
        <v>4.1637393124225657</v>
      </c>
      <c r="D66" s="1">
        <f t="shared" si="12"/>
        <v>301.78003566729029</v>
      </c>
      <c r="E66" s="1">
        <f t="shared" si="13"/>
        <v>303.85477341235566</v>
      </c>
    </row>
    <row r="67" spans="1:5">
      <c r="A67">
        <f t="shared" si="5"/>
        <v>60</v>
      </c>
      <c r="B67" s="1">
        <f t="shared" si="10"/>
        <v>305.94377497971288</v>
      </c>
      <c r="C67" s="1">
        <f t="shared" si="11"/>
        <v>2.0890015672099453</v>
      </c>
      <c r="D67" s="1">
        <f t="shared" si="12"/>
        <v>303.85477341250294</v>
      </c>
      <c r="E67" s="1">
        <f t="shared" si="13"/>
        <v>-1.4728129826835357E-10</v>
      </c>
    </row>
    <row r="69" spans="1:5">
      <c r="B69" s="1">
        <f>SUM(B7:B68)</f>
        <v>18356.626498782771</v>
      </c>
      <c r="C69" s="1">
        <f t="shared" ref="C69:D69" si="14">SUM(C7:C68)</f>
        <v>3356.6264987826225</v>
      </c>
      <c r="D69" s="1">
        <f t="shared" si="14"/>
        <v>15000.000000000149</v>
      </c>
    </row>
  </sheetData>
  <pageMargins left="0.7" right="0.7" top="0.75" bottom="0.75" header="0.3" footer="0.3"/>
  <pageSetup orientation="portrait" r:id="rId1"/>
  <headerFooter>
    <oddHeader>&amp;LStudent: put your name here&amp;CCIT 110 Basics w/ Hitchcock&amp;RDate Printed: &amp;D</oddHeader>
    <oddFooter>&amp;LFile: &amp;F&amp;CPage: &amp;P of &amp;N&amp;RSheet: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9"/>
  <sheetViews>
    <sheetView zoomScale="140" zoomScaleNormal="140" workbookViewId="0">
      <pane ySplit="6" topLeftCell="A365" activePane="bottomLeft" state="frozen"/>
      <selection activeCell="A7" sqref="A7"/>
      <selection pane="bottomLeft" activeCell="A7" sqref="A7"/>
    </sheetView>
  </sheetViews>
  <sheetFormatPr defaultRowHeight="15"/>
  <cols>
    <col min="2" max="5" width="12.7109375" bestFit="1" customWidth="1"/>
  </cols>
  <sheetData>
    <row r="1" spans="1:5">
      <c r="A1" t="s">
        <v>0</v>
      </c>
      <c r="B1" s="1">
        <v>100000</v>
      </c>
      <c r="D1" t="s">
        <v>4</v>
      </c>
      <c r="E1">
        <f>B3*B4</f>
        <v>360</v>
      </c>
    </row>
    <row r="2" spans="1:5">
      <c r="A2" t="s">
        <v>1</v>
      </c>
      <c r="B2" s="2">
        <v>6.7500000000000004E-2</v>
      </c>
      <c r="D2" t="s">
        <v>5</v>
      </c>
      <c r="E2" s="1">
        <f>PMT(B2/B4,E1,-B1)</f>
        <v>648.59809656821392</v>
      </c>
    </row>
    <row r="3" spans="1:5">
      <c r="A3" t="s">
        <v>2</v>
      </c>
      <c r="B3">
        <v>30</v>
      </c>
      <c r="D3" t="s">
        <v>6</v>
      </c>
      <c r="E3" s="1">
        <f>E1*E2</f>
        <v>233495.314764557</v>
      </c>
    </row>
    <row r="4" spans="1:5">
      <c r="A4" t="s">
        <v>3</v>
      </c>
      <c r="B4">
        <v>12</v>
      </c>
      <c r="D4" t="s">
        <v>7</v>
      </c>
      <c r="E4" s="1">
        <f>E3-B1</f>
        <v>133495.314764557</v>
      </c>
    </row>
    <row r="6" spans="1: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>
      <c r="A7">
        <v>0</v>
      </c>
      <c r="B7" s="1">
        <v>0</v>
      </c>
      <c r="C7" s="1">
        <v>0</v>
      </c>
      <c r="D7" s="1">
        <v>0</v>
      </c>
      <c r="E7" s="1">
        <f>B1</f>
        <v>100000</v>
      </c>
    </row>
    <row r="8" spans="1:5">
      <c r="A8">
        <f>A7+1</f>
        <v>1</v>
      </c>
      <c r="B8" s="1">
        <f>E$2</f>
        <v>648.59809656821392</v>
      </c>
      <c r="C8" s="1">
        <f>E7*(B$2/B$4)</f>
        <v>562.50000000000011</v>
      </c>
      <c r="D8" s="1">
        <f>B8-C8</f>
        <v>86.098096568213805</v>
      </c>
      <c r="E8" s="1">
        <f>E7-D8</f>
        <v>99913.90190343179</v>
      </c>
    </row>
    <row r="9" spans="1:5">
      <c r="A9">
        <f t="shared" ref="A9:A72" si="0">A8+1</f>
        <v>2</v>
      </c>
      <c r="B9" s="1">
        <f t="shared" ref="B9:B72" si="1">E$2</f>
        <v>648.59809656821392</v>
      </c>
      <c r="C9" s="1">
        <f t="shared" ref="C9:C72" si="2">E8*(B$2/B$4)</f>
        <v>562.0156982068039</v>
      </c>
      <c r="D9" s="1">
        <f t="shared" ref="D9:D72" si="3">B9-C9</f>
        <v>86.582398361410014</v>
      </c>
      <c r="E9" s="1">
        <f t="shared" ref="E9:E72" si="4">E8-D9</f>
        <v>99827.31950507038</v>
      </c>
    </row>
    <row r="10" spans="1:5">
      <c r="A10">
        <f t="shared" si="0"/>
        <v>3</v>
      </c>
      <c r="B10" s="1">
        <f t="shared" si="1"/>
        <v>648.59809656821392</v>
      </c>
      <c r="C10" s="1">
        <f t="shared" si="2"/>
        <v>561.52867221602094</v>
      </c>
      <c r="D10" s="1">
        <f t="shared" si="3"/>
        <v>87.069424352192982</v>
      </c>
      <c r="E10" s="1">
        <f t="shared" si="4"/>
        <v>99740.250080718193</v>
      </c>
    </row>
    <row r="11" spans="1:5">
      <c r="A11">
        <f t="shared" si="0"/>
        <v>4</v>
      </c>
      <c r="B11" s="1">
        <f t="shared" si="1"/>
        <v>648.59809656821392</v>
      </c>
      <c r="C11" s="1">
        <f t="shared" si="2"/>
        <v>561.03890670403985</v>
      </c>
      <c r="D11" s="1">
        <f t="shared" si="3"/>
        <v>87.559189864174073</v>
      </c>
      <c r="E11" s="1">
        <f t="shared" si="4"/>
        <v>99652.690890854021</v>
      </c>
    </row>
    <row r="12" spans="1:5">
      <c r="A12">
        <f t="shared" si="0"/>
        <v>5</v>
      </c>
      <c r="B12" s="1">
        <f t="shared" si="1"/>
        <v>648.59809656821392</v>
      </c>
      <c r="C12" s="1">
        <f t="shared" si="2"/>
        <v>560.54638626105395</v>
      </c>
      <c r="D12" s="1">
        <f t="shared" si="3"/>
        <v>88.051710307159965</v>
      </c>
      <c r="E12" s="1">
        <f t="shared" si="4"/>
        <v>99564.639180546859</v>
      </c>
    </row>
    <row r="13" spans="1:5">
      <c r="A13">
        <f t="shared" si="0"/>
        <v>6</v>
      </c>
      <c r="B13" s="1">
        <f t="shared" si="1"/>
        <v>648.59809656821392</v>
      </c>
      <c r="C13" s="1">
        <f t="shared" si="2"/>
        <v>560.05109539057617</v>
      </c>
      <c r="D13" s="1">
        <f t="shared" si="3"/>
        <v>88.547001177637753</v>
      </c>
      <c r="E13" s="1">
        <f t="shared" si="4"/>
        <v>99476.092179369225</v>
      </c>
    </row>
    <row r="14" spans="1:5">
      <c r="A14">
        <f t="shared" si="0"/>
        <v>7</v>
      </c>
      <c r="B14" s="1">
        <f t="shared" si="1"/>
        <v>648.59809656821392</v>
      </c>
      <c r="C14" s="1">
        <f t="shared" si="2"/>
        <v>559.55301850895194</v>
      </c>
      <c r="D14" s="1">
        <f t="shared" si="3"/>
        <v>89.045078059261982</v>
      </c>
      <c r="E14" s="1">
        <f t="shared" si="4"/>
        <v>99387.04710130996</v>
      </c>
    </row>
    <row r="15" spans="1:5">
      <c r="A15">
        <f t="shared" si="0"/>
        <v>8</v>
      </c>
      <c r="B15" s="1">
        <f t="shared" si="1"/>
        <v>648.59809656821392</v>
      </c>
      <c r="C15" s="1">
        <f t="shared" si="2"/>
        <v>559.0521399448686</v>
      </c>
      <c r="D15" s="1">
        <f t="shared" si="3"/>
        <v>89.545956623345319</v>
      </c>
      <c r="E15" s="1">
        <f t="shared" si="4"/>
        <v>99297.501144686612</v>
      </c>
    </row>
    <row r="16" spans="1:5">
      <c r="A16">
        <f t="shared" si="0"/>
        <v>9</v>
      </c>
      <c r="B16" s="1">
        <f t="shared" si="1"/>
        <v>648.59809656821392</v>
      </c>
      <c r="C16" s="1">
        <f t="shared" si="2"/>
        <v>558.54844393886231</v>
      </c>
      <c r="D16" s="1">
        <f t="shared" si="3"/>
        <v>90.049652629351613</v>
      </c>
      <c r="E16" s="1">
        <f t="shared" si="4"/>
        <v>99207.451492057255</v>
      </c>
    </row>
    <row r="17" spans="1:5">
      <c r="A17">
        <f t="shared" si="0"/>
        <v>10</v>
      </c>
      <c r="B17" s="1">
        <f t="shared" si="1"/>
        <v>648.59809656821392</v>
      </c>
      <c r="C17" s="1">
        <f t="shared" si="2"/>
        <v>558.04191464282212</v>
      </c>
      <c r="D17" s="1">
        <f t="shared" si="3"/>
        <v>90.556181925391797</v>
      </c>
      <c r="E17" s="1">
        <f t="shared" si="4"/>
        <v>99116.895310131862</v>
      </c>
    </row>
    <row r="18" spans="1:5">
      <c r="A18">
        <f t="shared" si="0"/>
        <v>11</v>
      </c>
      <c r="B18" s="1">
        <f t="shared" si="1"/>
        <v>648.59809656821392</v>
      </c>
      <c r="C18" s="1">
        <f t="shared" si="2"/>
        <v>557.53253611949174</v>
      </c>
      <c r="D18" s="1">
        <f t="shared" si="3"/>
        <v>91.065560448722181</v>
      </c>
      <c r="E18" s="1">
        <f t="shared" si="4"/>
        <v>99025.829749683136</v>
      </c>
    </row>
    <row r="19" spans="1:5">
      <c r="A19">
        <f t="shared" si="0"/>
        <v>12</v>
      </c>
      <c r="B19" s="1">
        <f t="shared" si="1"/>
        <v>648.59809656821392</v>
      </c>
      <c r="C19" s="1">
        <f t="shared" si="2"/>
        <v>557.02029234196766</v>
      </c>
      <c r="D19" s="1">
        <f t="shared" si="3"/>
        <v>91.577804226246258</v>
      </c>
      <c r="E19" s="1">
        <f t="shared" si="4"/>
        <v>98934.251945456897</v>
      </c>
    </row>
    <row r="20" spans="1:5">
      <c r="A20">
        <f t="shared" si="0"/>
        <v>13</v>
      </c>
      <c r="B20" s="1">
        <f t="shared" si="1"/>
        <v>648.59809656821392</v>
      </c>
      <c r="C20" s="1">
        <f t="shared" si="2"/>
        <v>556.50516719319512</v>
      </c>
      <c r="D20" s="1">
        <f t="shared" si="3"/>
        <v>92.092929375018798</v>
      </c>
      <c r="E20" s="1">
        <f t="shared" si="4"/>
        <v>98842.159016081874</v>
      </c>
    </row>
    <row r="21" spans="1:5">
      <c r="A21">
        <f t="shared" si="0"/>
        <v>14</v>
      </c>
      <c r="B21" s="1">
        <f t="shared" si="1"/>
        <v>648.59809656821392</v>
      </c>
      <c r="C21" s="1">
        <f t="shared" si="2"/>
        <v>555.98714446546057</v>
      </c>
      <c r="D21" s="1">
        <f t="shared" si="3"/>
        <v>92.610952102753345</v>
      </c>
      <c r="E21" s="1">
        <f t="shared" si="4"/>
        <v>98749.54806397912</v>
      </c>
    </row>
    <row r="22" spans="1:5">
      <c r="A22">
        <f t="shared" si="0"/>
        <v>15</v>
      </c>
      <c r="B22" s="1">
        <f t="shared" si="1"/>
        <v>648.59809656821392</v>
      </c>
      <c r="C22" s="1">
        <f t="shared" si="2"/>
        <v>555.46620785988262</v>
      </c>
      <c r="D22" s="1">
        <f t="shared" si="3"/>
        <v>93.131888708331303</v>
      </c>
      <c r="E22" s="1">
        <f t="shared" si="4"/>
        <v>98656.416175270788</v>
      </c>
    </row>
    <row r="23" spans="1:5">
      <c r="A23">
        <f t="shared" si="0"/>
        <v>16</v>
      </c>
      <c r="B23" s="1">
        <f t="shared" si="1"/>
        <v>648.59809656821392</v>
      </c>
      <c r="C23" s="1">
        <f t="shared" si="2"/>
        <v>554.94234098589823</v>
      </c>
      <c r="D23" s="1">
        <f t="shared" si="3"/>
        <v>93.655755582315692</v>
      </c>
      <c r="E23" s="1">
        <f t="shared" si="4"/>
        <v>98562.760419688479</v>
      </c>
    </row>
    <row r="24" spans="1:5">
      <c r="A24">
        <f t="shared" si="0"/>
        <v>17</v>
      </c>
      <c r="B24" s="1">
        <f t="shared" si="1"/>
        <v>648.59809656821392</v>
      </c>
      <c r="C24" s="1">
        <f t="shared" si="2"/>
        <v>554.41552736074777</v>
      </c>
      <c r="D24" s="1">
        <f t="shared" si="3"/>
        <v>94.182569207466145</v>
      </c>
      <c r="E24" s="1">
        <f t="shared" si="4"/>
        <v>98468.577850481015</v>
      </c>
    </row>
    <row r="25" spans="1:5">
      <c r="A25">
        <f t="shared" si="0"/>
        <v>18</v>
      </c>
      <c r="B25" s="1">
        <f t="shared" si="1"/>
        <v>648.59809656821392</v>
      </c>
      <c r="C25" s="1">
        <f t="shared" si="2"/>
        <v>553.8857504089558</v>
      </c>
      <c r="D25" s="1">
        <f t="shared" si="3"/>
        <v>94.712346159258118</v>
      </c>
      <c r="E25" s="1">
        <f t="shared" si="4"/>
        <v>98373.865504321759</v>
      </c>
    </row>
    <row r="26" spans="1:5">
      <c r="A26">
        <f t="shared" si="0"/>
        <v>19</v>
      </c>
      <c r="B26" s="1">
        <f t="shared" si="1"/>
        <v>648.59809656821392</v>
      </c>
      <c r="C26" s="1">
        <f t="shared" si="2"/>
        <v>553.35299346181</v>
      </c>
      <c r="D26" s="1">
        <f t="shared" si="3"/>
        <v>95.245103106403917</v>
      </c>
      <c r="E26" s="1">
        <f t="shared" si="4"/>
        <v>98278.620401215361</v>
      </c>
    </row>
    <row r="27" spans="1:5">
      <c r="A27">
        <f t="shared" si="0"/>
        <v>20</v>
      </c>
      <c r="B27" s="1">
        <f t="shared" si="1"/>
        <v>648.59809656821392</v>
      </c>
      <c r="C27" s="1">
        <f t="shared" si="2"/>
        <v>552.81723975683644</v>
      </c>
      <c r="D27" s="1">
        <f t="shared" si="3"/>
        <v>95.780856811377475</v>
      </c>
      <c r="E27" s="1">
        <f t="shared" si="4"/>
        <v>98182.839544403978</v>
      </c>
    </row>
    <row r="28" spans="1:5">
      <c r="A28">
        <f t="shared" si="0"/>
        <v>21</v>
      </c>
      <c r="B28" s="1">
        <f t="shared" si="1"/>
        <v>648.59809656821392</v>
      </c>
      <c r="C28" s="1">
        <f t="shared" si="2"/>
        <v>552.2784724372724</v>
      </c>
      <c r="D28" s="1">
        <f t="shared" si="3"/>
        <v>96.31962413094152</v>
      </c>
      <c r="E28" s="1">
        <f t="shared" si="4"/>
        <v>98086.519920273044</v>
      </c>
    </row>
    <row r="29" spans="1:5">
      <c r="A29">
        <f t="shared" si="0"/>
        <v>22</v>
      </c>
      <c r="B29" s="1">
        <f t="shared" si="1"/>
        <v>648.59809656821392</v>
      </c>
      <c r="C29" s="1">
        <f t="shared" si="2"/>
        <v>551.73667455153588</v>
      </c>
      <c r="D29" s="1">
        <f t="shared" si="3"/>
        <v>96.861422016678034</v>
      </c>
      <c r="E29" s="1">
        <f t="shared" si="4"/>
        <v>97989.658498256365</v>
      </c>
    </row>
    <row r="30" spans="1:5">
      <c r="A30">
        <f t="shared" si="0"/>
        <v>23</v>
      </c>
      <c r="B30" s="1">
        <f t="shared" si="1"/>
        <v>648.59809656821392</v>
      </c>
      <c r="C30" s="1">
        <f t="shared" si="2"/>
        <v>551.19182905269213</v>
      </c>
      <c r="D30" s="1">
        <f t="shared" si="3"/>
        <v>97.40626751552179</v>
      </c>
      <c r="E30" s="1">
        <f t="shared" si="4"/>
        <v>97892.252230740851</v>
      </c>
    </row>
    <row r="31" spans="1:5">
      <c r="A31">
        <f t="shared" si="0"/>
        <v>24</v>
      </c>
      <c r="B31" s="1">
        <f t="shared" si="1"/>
        <v>648.59809656821392</v>
      </c>
      <c r="C31" s="1">
        <f t="shared" si="2"/>
        <v>550.64391879791731</v>
      </c>
      <c r="D31" s="1">
        <f t="shared" si="3"/>
        <v>97.95417777029661</v>
      </c>
      <c r="E31" s="1">
        <f t="shared" si="4"/>
        <v>97794.298052970553</v>
      </c>
    </row>
    <row r="32" spans="1:5">
      <c r="A32">
        <f t="shared" si="0"/>
        <v>25</v>
      </c>
      <c r="B32" s="1">
        <f t="shared" si="1"/>
        <v>648.59809656821392</v>
      </c>
      <c r="C32" s="1">
        <f t="shared" si="2"/>
        <v>550.09292654795945</v>
      </c>
      <c r="D32" s="1">
        <f t="shared" si="3"/>
        <v>98.505170020254468</v>
      </c>
      <c r="E32" s="1">
        <f t="shared" si="4"/>
        <v>97695.792882950293</v>
      </c>
    </row>
    <row r="33" spans="1:5">
      <c r="A33">
        <f t="shared" si="0"/>
        <v>26</v>
      </c>
      <c r="B33" s="1">
        <f t="shared" si="1"/>
        <v>648.59809656821392</v>
      </c>
      <c r="C33" s="1">
        <f t="shared" si="2"/>
        <v>549.53883496659546</v>
      </c>
      <c r="D33" s="1">
        <f t="shared" si="3"/>
        <v>99.059261601618459</v>
      </c>
      <c r="E33" s="1">
        <f t="shared" si="4"/>
        <v>97596.733621348671</v>
      </c>
    </row>
    <row r="34" spans="1:5">
      <c r="A34">
        <f t="shared" si="0"/>
        <v>27</v>
      </c>
      <c r="B34" s="1">
        <f t="shared" si="1"/>
        <v>648.59809656821392</v>
      </c>
      <c r="C34" s="1">
        <f t="shared" si="2"/>
        <v>548.98162662008633</v>
      </c>
      <c r="D34" s="1">
        <f t="shared" si="3"/>
        <v>99.616469948127587</v>
      </c>
      <c r="E34" s="1">
        <f t="shared" si="4"/>
        <v>97497.11715140054</v>
      </c>
    </row>
    <row r="35" spans="1:5">
      <c r="A35">
        <f t="shared" si="0"/>
        <v>28</v>
      </c>
      <c r="B35" s="1">
        <f t="shared" si="1"/>
        <v>648.59809656821392</v>
      </c>
      <c r="C35" s="1">
        <f t="shared" si="2"/>
        <v>548.42128397662805</v>
      </c>
      <c r="D35" s="1">
        <f t="shared" si="3"/>
        <v>100.17681259158587</v>
      </c>
      <c r="E35" s="1">
        <f t="shared" si="4"/>
        <v>97396.940338808956</v>
      </c>
    </row>
    <row r="36" spans="1:5">
      <c r="A36">
        <f t="shared" si="0"/>
        <v>29</v>
      </c>
      <c r="B36" s="1">
        <f t="shared" si="1"/>
        <v>648.59809656821392</v>
      </c>
      <c r="C36" s="1">
        <f t="shared" si="2"/>
        <v>547.85778940580042</v>
      </c>
      <c r="D36" s="1">
        <f t="shared" si="3"/>
        <v>100.7403071624135</v>
      </c>
      <c r="E36" s="1">
        <f t="shared" si="4"/>
        <v>97296.200031646542</v>
      </c>
    </row>
    <row r="37" spans="1:5">
      <c r="A37">
        <f t="shared" si="0"/>
        <v>30</v>
      </c>
      <c r="B37" s="1">
        <f t="shared" si="1"/>
        <v>648.59809656821392</v>
      </c>
      <c r="C37" s="1">
        <f t="shared" si="2"/>
        <v>547.29112517801184</v>
      </c>
      <c r="D37" s="1">
        <f t="shared" si="3"/>
        <v>101.30697139020208</v>
      </c>
      <c r="E37" s="1">
        <f t="shared" si="4"/>
        <v>97194.893060256334</v>
      </c>
    </row>
    <row r="38" spans="1:5">
      <c r="A38">
        <f t="shared" si="0"/>
        <v>31</v>
      </c>
      <c r="B38" s="1">
        <f t="shared" si="1"/>
        <v>648.59809656821392</v>
      </c>
      <c r="C38" s="1">
        <f t="shared" si="2"/>
        <v>546.721273463942</v>
      </c>
      <c r="D38" s="1">
        <f t="shared" si="3"/>
        <v>101.87682310427192</v>
      </c>
      <c r="E38" s="1">
        <f t="shared" si="4"/>
        <v>97093.016237152056</v>
      </c>
    </row>
    <row r="39" spans="1:5">
      <c r="A39">
        <f t="shared" si="0"/>
        <v>32</v>
      </c>
      <c r="B39" s="1">
        <f t="shared" si="1"/>
        <v>648.59809656821392</v>
      </c>
      <c r="C39" s="1">
        <f t="shared" si="2"/>
        <v>546.14821633398037</v>
      </c>
      <c r="D39" s="1">
        <f t="shared" si="3"/>
        <v>102.44988023423355</v>
      </c>
      <c r="E39" s="1">
        <f t="shared" si="4"/>
        <v>96990.566356917829</v>
      </c>
    </row>
    <row r="40" spans="1:5">
      <c r="A40">
        <f t="shared" si="0"/>
        <v>33</v>
      </c>
      <c r="B40" s="1">
        <f t="shared" si="1"/>
        <v>648.59809656821392</v>
      </c>
      <c r="C40" s="1">
        <f t="shared" si="2"/>
        <v>545.5719357576628</v>
      </c>
      <c r="D40" s="1">
        <f t="shared" si="3"/>
        <v>103.02616081055112</v>
      </c>
      <c r="E40" s="1">
        <f t="shared" si="4"/>
        <v>96887.540196107278</v>
      </c>
    </row>
    <row r="41" spans="1:5">
      <c r="A41">
        <f t="shared" si="0"/>
        <v>34</v>
      </c>
      <c r="B41" s="1">
        <f t="shared" si="1"/>
        <v>648.59809656821392</v>
      </c>
      <c r="C41" s="1">
        <f t="shared" si="2"/>
        <v>544.9924136031035</v>
      </c>
      <c r="D41" s="1">
        <f t="shared" si="3"/>
        <v>103.60568296511042</v>
      </c>
      <c r="E41" s="1">
        <f t="shared" si="4"/>
        <v>96783.934513142172</v>
      </c>
    </row>
    <row r="42" spans="1:5">
      <c r="A42">
        <f t="shared" si="0"/>
        <v>35</v>
      </c>
      <c r="B42" s="1">
        <f t="shared" si="1"/>
        <v>648.59809656821392</v>
      </c>
      <c r="C42" s="1">
        <f t="shared" si="2"/>
        <v>544.40963163642482</v>
      </c>
      <c r="D42" s="1">
        <f t="shared" si="3"/>
        <v>104.1884649317891</v>
      </c>
      <c r="E42" s="1">
        <f t="shared" si="4"/>
        <v>96679.746048210378</v>
      </c>
    </row>
    <row r="43" spans="1:5">
      <c r="A43">
        <f t="shared" si="0"/>
        <v>36</v>
      </c>
      <c r="B43" s="1">
        <f t="shared" si="1"/>
        <v>648.59809656821392</v>
      </c>
      <c r="C43" s="1">
        <f t="shared" si="2"/>
        <v>543.82357152118345</v>
      </c>
      <c r="D43" s="1">
        <f t="shared" si="3"/>
        <v>104.77452504703047</v>
      </c>
      <c r="E43" s="1">
        <f t="shared" si="4"/>
        <v>96574.971523163345</v>
      </c>
    </row>
    <row r="44" spans="1:5">
      <c r="A44">
        <f t="shared" si="0"/>
        <v>37</v>
      </c>
      <c r="B44" s="1">
        <f t="shared" si="1"/>
        <v>648.59809656821392</v>
      </c>
      <c r="C44" s="1">
        <f t="shared" si="2"/>
        <v>543.23421481779383</v>
      </c>
      <c r="D44" s="1">
        <f t="shared" si="3"/>
        <v>105.36388175042009</v>
      </c>
      <c r="E44" s="1">
        <f t="shared" si="4"/>
        <v>96469.60764141292</v>
      </c>
    </row>
    <row r="45" spans="1:5">
      <c r="A45">
        <f t="shared" si="0"/>
        <v>38</v>
      </c>
      <c r="B45" s="1">
        <f t="shared" si="1"/>
        <v>648.59809656821392</v>
      </c>
      <c r="C45" s="1">
        <f t="shared" si="2"/>
        <v>542.64154298294773</v>
      </c>
      <c r="D45" s="1">
        <f t="shared" si="3"/>
        <v>105.95655358526619</v>
      </c>
      <c r="E45" s="1">
        <f t="shared" si="4"/>
        <v>96363.65108782766</v>
      </c>
    </row>
    <row r="46" spans="1:5">
      <c r="A46">
        <f t="shared" si="0"/>
        <v>39</v>
      </c>
      <c r="B46" s="1">
        <f t="shared" si="1"/>
        <v>648.59809656821392</v>
      </c>
      <c r="C46" s="1">
        <f t="shared" si="2"/>
        <v>542.04553736903063</v>
      </c>
      <c r="D46" s="1">
        <f t="shared" si="3"/>
        <v>106.55255919918329</v>
      </c>
      <c r="E46" s="1">
        <f t="shared" si="4"/>
        <v>96257.09852862847</v>
      </c>
    </row>
    <row r="47" spans="1:5">
      <c r="A47">
        <f t="shared" si="0"/>
        <v>40</v>
      </c>
      <c r="B47" s="1">
        <f t="shared" si="1"/>
        <v>648.59809656821392</v>
      </c>
      <c r="C47" s="1">
        <f t="shared" si="2"/>
        <v>541.44617922353518</v>
      </c>
      <c r="D47" s="1">
        <f t="shared" si="3"/>
        <v>107.15191734467874</v>
      </c>
      <c r="E47" s="1">
        <f t="shared" si="4"/>
        <v>96149.946611283798</v>
      </c>
    </row>
    <row r="48" spans="1:5">
      <c r="A48">
        <f t="shared" si="0"/>
        <v>41</v>
      </c>
      <c r="B48" s="1">
        <f t="shared" si="1"/>
        <v>648.59809656821392</v>
      </c>
      <c r="C48" s="1">
        <f t="shared" si="2"/>
        <v>540.84344968847142</v>
      </c>
      <c r="D48" s="1">
        <f t="shared" si="3"/>
        <v>107.7546468797425</v>
      </c>
      <c r="E48" s="1">
        <f t="shared" si="4"/>
        <v>96042.191964404061</v>
      </c>
    </row>
    <row r="49" spans="1:5">
      <c r="A49">
        <f t="shared" si="0"/>
        <v>42</v>
      </c>
      <c r="B49" s="1">
        <f t="shared" si="1"/>
        <v>648.59809656821392</v>
      </c>
      <c r="C49" s="1">
        <f t="shared" si="2"/>
        <v>540.23732979977285</v>
      </c>
      <c r="D49" s="1">
        <f t="shared" si="3"/>
        <v>108.36076676844107</v>
      </c>
      <c r="E49" s="1">
        <f t="shared" si="4"/>
        <v>95933.83119763562</v>
      </c>
    </row>
    <row r="50" spans="1:5">
      <c r="A50">
        <f t="shared" si="0"/>
        <v>43</v>
      </c>
      <c r="B50" s="1">
        <f t="shared" si="1"/>
        <v>648.59809656821392</v>
      </c>
      <c r="C50" s="1">
        <f t="shared" si="2"/>
        <v>539.62780048670038</v>
      </c>
      <c r="D50" s="1">
        <f t="shared" si="3"/>
        <v>108.97029608151354</v>
      </c>
      <c r="E50" s="1">
        <f t="shared" si="4"/>
        <v>95824.860901554101</v>
      </c>
    </row>
    <row r="51" spans="1:5">
      <c r="A51">
        <f t="shared" si="0"/>
        <v>44</v>
      </c>
      <c r="B51" s="1">
        <f t="shared" si="1"/>
        <v>648.59809656821392</v>
      </c>
      <c r="C51" s="1">
        <f t="shared" si="2"/>
        <v>539.01484257124184</v>
      </c>
      <c r="D51" s="1">
        <f t="shared" si="3"/>
        <v>109.58325399697208</v>
      </c>
      <c r="E51" s="1">
        <f t="shared" si="4"/>
        <v>95715.27764755713</v>
      </c>
    </row>
    <row r="52" spans="1:5">
      <c r="A52">
        <f t="shared" si="0"/>
        <v>45</v>
      </c>
      <c r="B52" s="1">
        <f t="shared" si="1"/>
        <v>648.59809656821392</v>
      </c>
      <c r="C52" s="1">
        <f t="shared" si="2"/>
        <v>538.39843676750888</v>
      </c>
      <c r="D52" s="1">
        <f t="shared" si="3"/>
        <v>110.19965980070504</v>
      </c>
      <c r="E52" s="1">
        <f t="shared" si="4"/>
        <v>95605.07798775642</v>
      </c>
    </row>
    <row r="53" spans="1:5">
      <c r="A53">
        <f t="shared" si="0"/>
        <v>46</v>
      </c>
      <c r="B53" s="1">
        <f t="shared" si="1"/>
        <v>648.59809656821392</v>
      </c>
      <c r="C53" s="1">
        <f t="shared" si="2"/>
        <v>537.77856368112998</v>
      </c>
      <c r="D53" s="1">
        <f t="shared" si="3"/>
        <v>110.81953288708394</v>
      </c>
      <c r="E53" s="1">
        <f t="shared" si="4"/>
        <v>95494.258454869341</v>
      </c>
    </row>
    <row r="54" spans="1:5">
      <c r="A54">
        <f t="shared" si="0"/>
        <v>47</v>
      </c>
      <c r="B54" s="1">
        <f t="shared" si="1"/>
        <v>648.59809656821392</v>
      </c>
      <c r="C54" s="1">
        <f t="shared" si="2"/>
        <v>537.15520380864007</v>
      </c>
      <c r="D54" s="1">
        <f t="shared" si="3"/>
        <v>111.44289275957385</v>
      </c>
      <c r="E54" s="1">
        <f t="shared" si="4"/>
        <v>95382.815562109769</v>
      </c>
    </row>
    <row r="55" spans="1:5">
      <c r="A55">
        <f t="shared" si="0"/>
        <v>48</v>
      </c>
      <c r="B55" s="1">
        <f t="shared" si="1"/>
        <v>648.59809656821392</v>
      </c>
      <c r="C55" s="1">
        <f t="shared" si="2"/>
        <v>536.52833753686753</v>
      </c>
      <c r="D55" s="1">
        <f t="shared" si="3"/>
        <v>112.06975903134639</v>
      </c>
      <c r="E55" s="1">
        <f t="shared" si="4"/>
        <v>95270.745803078418</v>
      </c>
    </row>
    <row r="56" spans="1:5">
      <c r="A56">
        <f t="shared" si="0"/>
        <v>49</v>
      </c>
      <c r="B56" s="1">
        <f t="shared" si="1"/>
        <v>648.59809656821392</v>
      </c>
      <c r="C56" s="1">
        <f t="shared" si="2"/>
        <v>535.89794514231619</v>
      </c>
      <c r="D56" s="1">
        <f t="shared" si="3"/>
        <v>112.70015142589773</v>
      </c>
      <c r="E56" s="1">
        <f t="shared" si="4"/>
        <v>95158.045651652516</v>
      </c>
    </row>
    <row r="57" spans="1:5">
      <c r="A57">
        <f t="shared" si="0"/>
        <v>50</v>
      </c>
      <c r="B57" s="1">
        <f t="shared" si="1"/>
        <v>648.59809656821392</v>
      </c>
      <c r="C57" s="1">
        <f t="shared" si="2"/>
        <v>535.26400679054541</v>
      </c>
      <c r="D57" s="1">
        <f t="shared" si="3"/>
        <v>113.33408977766851</v>
      </c>
      <c r="E57" s="1">
        <f t="shared" si="4"/>
        <v>95044.71156187485</v>
      </c>
    </row>
    <row r="58" spans="1:5">
      <c r="A58">
        <f t="shared" si="0"/>
        <v>51</v>
      </c>
      <c r="B58" s="1">
        <f t="shared" si="1"/>
        <v>648.59809656821392</v>
      </c>
      <c r="C58" s="1">
        <f t="shared" si="2"/>
        <v>534.62650253554614</v>
      </c>
      <c r="D58" s="1">
        <f t="shared" si="3"/>
        <v>113.97159403266778</v>
      </c>
      <c r="E58" s="1">
        <f t="shared" si="4"/>
        <v>94930.739967842179</v>
      </c>
    </row>
    <row r="59" spans="1:5">
      <c r="A59">
        <f t="shared" si="0"/>
        <v>52</v>
      </c>
      <c r="B59" s="1">
        <f t="shared" si="1"/>
        <v>648.59809656821392</v>
      </c>
      <c r="C59" s="1">
        <f t="shared" si="2"/>
        <v>533.98541231911236</v>
      </c>
      <c r="D59" s="1">
        <f t="shared" si="3"/>
        <v>114.61268424910156</v>
      </c>
      <c r="E59" s="1">
        <f t="shared" si="4"/>
        <v>94816.127283593072</v>
      </c>
    </row>
    <row r="60" spans="1:5">
      <c r="A60">
        <f t="shared" si="0"/>
        <v>53</v>
      </c>
      <c r="B60" s="1">
        <f t="shared" si="1"/>
        <v>648.59809656821392</v>
      </c>
      <c r="C60" s="1">
        <f t="shared" si="2"/>
        <v>533.34071597021114</v>
      </c>
      <c r="D60" s="1">
        <f t="shared" si="3"/>
        <v>115.25738059800278</v>
      </c>
      <c r="E60" s="1">
        <f t="shared" si="4"/>
        <v>94700.869902995066</v>
      </c>
    </row>
    <row r="61" spans="1:5">
      <c r="A61">
        <f t="shared" si="0"/>
        <v>54</v>
      </c>
      <c r="B61" s="1">
        <f t="shared" si="1"/>
        <v>648.59809656821392</v>
      </c>
      <c r="C61" s="1">
        <f t="shared" si="2"/>
        <v>532.69239320434735</v>
      </c>
      <c r="D61" s="1">
        <f t="shared" si="3"/>
        <v>115.90570336386656</v>
      </c>
      <c r="E61" s="1">
        <f t="shared" si="4"/>
        <v>94584.964199631198</v>
      </c>
    </row>
    <row r="62" spans="1:5">
      <c r="A62">
        <f t="shared" si="0"/>
        <v>55</v>
      </c>
      <c r="B62" s="1">
        <f t="shared" si="1"/>
        <v>648.59809656821392</v>
      </c>
      <c r="C62" s="1">
        <f t="shared" si="2"/>
        <v>532.04042362292557</v>
      </c>
      <c r="D62" s="1">
        <f t="shared" si="3"/>
        <v>116.55767294528835</v>
      </c>
      <c r="E62" s="1">
        <f t="shared" si="4"/>
        <v>94468.406526685911</v>
      </c>
    </row>
    <row r="63" spans="1:5">
      <c r="A63">
        <f t="shared" si="0"/>
        <v>56</v>
      </c>
      <c r="B63" s="1">
        <f t="shared" si="1"/>
        <v>648.59809656821392</v>
      </c>
      <c r="C63" s="1">
        <f t="shared" si="2"/>
        <v>531.38478671260827</v>
      </c>
      <c r="D63" s="1">
        <f t="shared" si="3"/>
        <v>117.21330985560564</v>
      </c>
      <c r="E63" s="1">
        <f t="shared" si="4"/>
        <v>94351.193216830303</v>
      </c>
    </row>
    <row r="64" spans="1:5">
      <c r="A64">
        <f t="shared" si="0"/>
        <v>57</v>
      </c>
      <c r="B64" s="1">
        <f t="shared" si="1"/>
        <v>648.59809656821392</v>
      </c>
      <c r="C64" s="1">
        <f t="shared" si="2"/>
        <v>530.72546184467046</v>
      </c>
      <c r="D64" s="1">
        <f t="shared" si="3"/>
        <v>117.87263472354346</v>
      </c>
      <c r="E64" s="1">
        <f t="shared" si="4"/>
        <v>94233.320582106753</v>
      </c>
    </row>
    <row r="65" spans="1:5">
      <c r="A65">
        <f t="shared" si="0"/>
        <v>58</v>
      </c>
      <c r="B65" s="1">
        <f t="shared" si="1"/>
        <v>648.59809656821392</v>
      </c>
      <c r="C65" s="1">
        <f t="shared" si="2"/>
        <v>530.06242827435051</v>
      </c>
      <c r="D65" s="1">
        <f t="shared" si="3"/>
        <v>118.53566829386341</v>
      </c>
      <c r="E65" s="1">
        <f t="shared" si="4"/>
        <v>94114.784913812895</v>
      </c>
    </row>
    <row r="66" spans="1:5">
      <c r="A66">
        <f t="shared" si="0"/>
        <v>59</v>
      </c>
      <c r="B66" s="1">
        <f t="shared" si="1"/>
        <v>648.59809656821392</v>
      </c>
      <c r="C66" s="1">
        <f t="shared" si="2"/>
        <v>529.39566514019759</v>
      </c>
      <c r="D66" s="1">
        <f t="shared" si="3"/>
        <v>119.20243142801633</v>
      </c>
      <c r="E66" s="1">
        <f t="shared" si="4"/>
        <v>93995.582482384882</v>
      </c>
    </row>
    <row r="67" spans="1:5">
      <c r="A67">
        <f t="shared" si="0"/>
        <v>60</v>
      </c>
      <c r="B67" s="1">
        <f t="shared" si="1"/>
        <v>648.59809656821392</v>
      </c>
      <c r="C67" s="1">
        <f t="shared" si="2"/>
        <v>528.72515146341505</v>
      </c>
      <c r="D67" s="1">
        <f t="shared" si="3"/>
        <v>119.87294510479887</v>
      </c>
      <c r="E67" s="1">
        <f t="shared" si="4"/>
        <v>93875.709537280083</v>
      </c>
    </row>
    <row r="68" spans="1:5">
      <c r="A68">
        <f t="shared" si="0"/>
        <v>61</v>
      </c>
      <c r="B68" s="1">
        <f t="shared" si="1"/>
        <v>648.59809656821392</v>
      </c>
      <c r="C68" s="1">
        <f t="shared" si="2"/>
        <v>528.05086614720051</v>
      </c>
      <c r="D68" s="1">
        <f t="shared" si="3"/>
        <v>120.54723042101341</v>
      </c>
      <c r="E68" s="1">
        <f t="shared" si="4"/>
        <v>93755.162306859071</v>
      </c>
    </row>
    <row r="69" spans="1:5">
      <c r="A69">
        <f t="shared" si="0"/>
        <v>62</v>
      </c>
      <c r="B69" s="1">
        <f t="shared" si="1"/>
        <v>648.59809656821392</v>
      </c>
      <c r="C69" s="1">
        <f t="shared" si="2"/>
        <v>527.37278797608235</v>
      </c>
      <c r="D69" s="1">
        <f t="shared" si="3"/>
        <v>121.22530859213157</v>
      </c>
      <c r="E69" s="1">
        <f t="shared" si="4"/>
        <v>93633.936998266945</v>
      </c>
    </row>
    <row r="70" spans="1:5">
      <c r="A70">
        <f t="shared" si="0"/>
        <v>63</v>
      </c>
      <c r="B70" s="1">
        <f t="shared" si="1"/>
        <v>648.59809656821392</v>
      </c>
      <c r="C70" s="1">
        <f t="shared" si="2"/>
        <v>526.69089561525163</v>
      </c>
      <c r="D70" s="1">
        <f t="shared" si="3"/>
        <v>121.90720095296228</v>
      </c>
      <c r="E70" s="1">
        <f t="shared" si="4"/>
        <v>93512.029797313982</v>
      </c>
    </row>
    <row r="71" spans="1:5">
      <c r="A71">
        <f t="shared" si="0"/>
        <v>64</v>
      </c>
      <c r="B71" s="1">
        <f t="shared" si="1"/>
        <v>648.59809656821392</v>
      </c>
      <c r="C71" s="1">
        <f t="shared" si="2"/>
        <v>526.00516760989126</v>
      </c>
      <c r="D71" s="1">
        <f t="shared" si="3"/>
        <v>122.59292895832266</v>
      </c>
      <c r="E71" s="1">
        <f t="shared" si="4"/>
        <v>93389.436868355653</v>
      </c>
    </row>
    <row r="72" spans="1:5">
      <c r="A72">
        <f t="shared" si="0"/>
        <v>65</v>
      </c>
      <c r="B72" s="1">
        <f t="shared" si="1"/>
        <v>648.59809656821392</v>
      </c>
      <c r="C72" s="1">
        <f t="shared" si="2"/>
        <v>525.31558238450066</v>
      </c>
      <c r="D72" s="1">
        <f t="shared" si="3"/>
        <v>123.28251418371326</v>
      </c>
      <c r="E72" s="1">
        <f t="shared" si="4"/>
        <v>93266.154354171944</v>
      </c>
    </row>
    <row r="73" spans="1:5">
      <c r="A73">
        <f t="shared" ref="A73:A136" si="5">A72+1</f>
        <v>66</v>
      </c>
      <c r="B73" s="1">
        <f t="shared" ref="B73:B127" si="6">E$2</f>
        <v>648.59809656821392</v>
      </c>
      <c r="C73" s="1">
        <f t="shared" ref="C73:C127" si="7">E72*(B$2/B$4)</f>
        <v>524.6221182422172</v>
      </c>
      <c r="D73" s="1">
        <f t="shared" ref="D73:D127" si="8">B73-C73</f>
        <v>123.97597832599672</v>
      </c>
      <c r="E73" s="1">
        <f t="shared" ref="E73:E127" si="9">E72-D73</f>
        <v>93142.17837584595</v>
      </c>
    </row>
    <row r="74" spans="1:5">
      <c r="A74">
        <f t="shared" si="5"/>
        <v>67</v>
      </c>
      <c r="B74" s="1">
        <f t="shared" si="6"/>
        <v>648.59809656821392</v>
      </c>
      <c r="C74" s="1">
        <f t="shared" si="7"/>
        <v>523.92475336413349</v>
      </c>
      <c r="D74" s="1">
        <f t="shared" si="8"/>
        <v>124.67334320408042</v>
      </c>
      <c r="E74" s="1">
        <f t="shared" si="9"/>
        <v>93017.505032641871</v>
      </c>
    </row>
    <row r="75" spans="1:5">
      <c r="A75">
        <f t="shared" si="5"/>
        <v>68</v>
      </c>
      <c r="B75" s="1">
        <f t="shared" si="6"/>
        <v>648.59809656821392</v>
      </c>
      <c r="C75" s="1">
        <f t="shared" si="7"/>
        <v>523.22346580861063</v>
      </c>
      <c r="D75" s="1">
        <f t="shared" si="8"/>
        <v>125.37463075960329</v>
      </c>
      <c r="E75" s="1">
        <f t="shared" si="9"/>
        <v>92892.13040188227</v>
      </c>
    </row>
    <row r="76" spans="1:5">
      <c r="A76">
        <f t="shared" si="5"/>
        <v>69</v>
      </c>
      <c r="B76" s="1">
        <f t="shared" si="6"/>
        <v>648.59809656821392</v>
      </c>
      <c r="C76" s="1">
        <f t="shared" si="7"/>
        <v>522.51823351058783</v>
      </c>
      <c r="D76" s="1">
        <f t="shared" si="8"/>
        <v>126.07986305762608</v>
      </c>
      <c r="E76" s="1">
        <f t="shared" si="9"/>
        <v>92766.050538824638</v>
      </c>
    </row>
    <row r="77" spans="1:5">
      <c r="A77">
        <f t="shared" si="5"/>
        <v>70</v>
      </c>
      <c r="B77" s="1">
        <f t="shared" si="6"/>
        <v>648.59809656821392</v>
      </c>
      <c r="C77" s="1">
        <f t="shared" si="7"/>
        <v>521.80903428088868</v>
      </c>
      <c r="D77" s="1">
        <f t="shared" si="8"/>
        <v>126.78906228732524</v>
      </c>
      <c r="E77" s="1">
        <f t="shared" si="9"/>
        <v>92639.261476537315</v>
      </c>
    </row>
    <row r="78" spans="1:5">
      <c r="A78">
        <f t="shared" si="5"/>
        <v>71</v>
      </c>
      <c r="B78" s="1">
        <f t="shared" si="6"/>
        <v>648.59809656821392</v>
      </c>
      <c r="C78" s="1">
        <f t="shared" si="7"/>
        <v>521.09584580552246</v>
      </c>
      <c r="D78" s="1">
        <f t="shared" si="8"/>
        <v>127.50225076269146</v>
      </c>
      <c r="E78" s="1">
        <f t="shared" si="9"/>
        <v>92511.759225774629</v>
      </c>
    </row>
    <row r="79" spans="1:5">
      <c r="A79">
        <f t="shared" si="5"/>
        <v>72</v>
      </c>
      <c r="B79" s="1">
        <f t="shared" si="6"/>
        <v>648.59809656821392</v>
      </c>
      <c r="C79" s="1">
        <f t="shared" si="7"/>
        <v>520.37864564498238</v>
      </c>
      <c r="D79" s="1">
        <f t="shared" si="8"/>
        <v>128.21945092323153</v>
      </c>
      <c r="E79" s="1">
        <f t="shared" si="9"/>
        <v>92383.539774851393</v>
      </c>
    </row>
    <row r="80" spans="1:5">
      <c r="A80">
        <f t="shared" si="5"/>
        <v>73</v>
      </c>
      <c r="B80" s="1">
        <f t="shared" si="6"/>
        <v>648.59809656821392</v>
      </c>
      <c r="C80" s="1">
        <f t="shared" si="7"/>
        <v>519.65741123353916</v>
      </c>
      <c r="D80" s="1">
        <f t="shared" si="8"/>
        <v>128.94068533467475</v>
      </c>
      <c r="E80" s="1">
        <f t="shared" si="9"/>
        <v>92254.59908951672</v>
      </c>
    </row>
    <row r="81" spans="1:5">
      <c r="A81">
        <f t="shared" si="5"/>
        <v>74</v>
      </c>
      <c r="B81" s="1">
        <f t="shared" si="6"/>
        <v>648.59809656821392</v>
      </c>
      <c r="C81" s="1">
        <f t="shared" si="7"/>
        <v>518.93211987853158</v>
      </c>
      <c r="D81" s="1">
        <f t="shared" si="8"/>
        <v>129.66597668968234</v>
      </c>
      <c r="E81" s="1">
        <f t="shared" si="9"/>
        <v>92124.933112827042</v>
      </c>
    </row>
    <row r="82" spans="1:5">
      <c r="A82">
        <f t="shared" si="5"/>
        <v>75</v>
      </c>
      <c r="B82" s="1">
        <f t="shared" si="6"/>
        <v>648.59809656821392</v>
      </c>
      <c r="C82" s="1">
        <f t="shared" si="7"/>
        <v>518.2027487596522</v>
      </c>
      <c r="D82" s="1">
        <f t="shared" si="8"/>
        <v>130.39534780856172</v>
      </c>
      <c r="E82" s="1">
        <f t="shared" si="9"/>
        <v>91994.537765018482</v>
      </c>
    </row>
    <row r="83" spans="1:5">
      <c r="A83">
        <f t="shared" si="5"/>
        <v>76</v>
      </c>
      <c r="B83" s="1">
        <f t="shared" si="6"/>
        <v>648.59809656821392</v>
      </c>
      <c r="C83" s="1">
        <f t="shared" si="7"/>
        <v>517.46927492822897</v>
      </c>
      <c r="D83" s="1">
        <f t="shared" si="8"/>
        <v>131.12882163998495</v>
      </c>
      <c r="E83" s="1">
        <f t="shared" si="9"/>
        <v>91863.408943378497</v>
      </c>
    </row>
    <row r="84" spans="1:5">
      <c r="A84">
        <f t="shared" si="5"/>
        <v>77</v>
      </c>
      <c r="B84" s="1">
        <f t="shared" si="6"/>
        <v>648.59809656821392</v>
      </c>
      <c r="C84" s="1">
        <f t="shared" si="7"/>
        <v>516.73167530650414</v>
      </c>
      <c r="D84" s="1">
        <f t="shared" si="8"/>
        <v>131.86642126170977</v>
      </c>
      <c r="E84" s="1">
        <f t="shared" si="9"/>
        <v>91731.542522116782</v>
      </c>
    </row>
    <row r="85" spans="1:5">
      <c r="A85">
        <f t="shared" si="5"/>
        <v>78</v>
      </c>
      <c r="B85" s="1">
        <f t="shared" si="6"/>
        <v>648.59809656821392</v>
      </c>
      <c r="C85" s="1">
        <f t="shared" si="7"/>
        <v>515.98992668690698</v>
      </c>
      <c r="D85" s="1">
        <f t="shared" si="8"/>
        <v>132.60816988130694</v>
      </c>
      <c r="E85" s="1">
        <f t="shared" si="9"/>
        <v>91598.934352235476</v>
      </c>
    </row>
    <row r="86" spans="1:5">
      <c r="A86">
        <f t="shared" si="5"/>
        <v>79</v>
      </c>
      <c r="B86" s="1">
        <f t="shared" si="6"/>
        <v>648.59809656821392</v>
      </c>
      <c r="C86" s="1">
        <f t="shared" si="7"/>
        <v>515.24400573132459</v>
      </c>
      <c r="D86" s="1">
        <f t="shared" si="8"/>
        <v>133.35409083688933</v>
      </c>
      <c r="E86" s="1">
        <f t="shared" si="9"/>
        <v>91465.580261398587</v>
      </c>
    </row>
    <row r="87" spans="1:5">
      <c r="A87">
        <f t="shared" si="5"/>
        <v>80</v>
      </c>
      <c r="B87" s="1">
        <f t="shared" si="6"/>
        <v>648.59809656821392</v>
      </c>
      <c r="C87" s="1">
        <f t="shared" si="7"/>
        <v>514.49388897036715</v>
      </c>
      <c r="D87" s="1">
        <f t="shared" si="8"/>
        <v>134.10420759784677</v>
      </c>
      <c r="E87" s="1">
        <f t="shared" si="9"/>
        <v>91331.476053800739</v>
      </c>
    </row>
    <row r="88" spans="1:5">
      <c r="A88">
        <f t="shared" si="5"/>
        <v>81</v>
      </c>
      <c r="B88" s="1">
        <f t="shared" si="6"/>
        <v>648.59809656821392</v>
      </c>
      <c r="C88" s="1">
        <f t="shared" si="7"/>
        <v>513.73955280262919</v>
      </c>
      <c r="D88" s="1">
        <f t="shared" si="8"/>
        <v>134.85854376558473</v>
      </c>
      <c r="E88" s="1">
        <f t="shared" si="9"/>
        <v>91196.617510035154</v>
      </c>
    </row>
    <row r="89" spans="1:5">
      <c r="A89">
        <f t="shared" si="5"/>
        <v>82</v>
      </c>
      <c r="B89" s="1">
        <f t="shared" si="6"/>
        <v>648.59809656821392</v>
      </c>
      <c r="C89" s="1">
        <f t="shared" si="7"/>
        <v>512.98097349394777</v>
      </c>
      <c r="D89" s="1">
        <f t="shared" si="8"/>
        <v>135.61712307426615</v>
      </c>
      <c r="E89" s="1">
        <f t="shared" si="9"/>
        <v>91061.000386960892</v>
      </c>
    </row>
    <row r="90" spans="1:5">
      <c r="A90">
        <f t="shared" si="5"/>
        <v>83</v>
      </c>
      <c r="B90" s="1">
        <f t="shared" si="6"/>
        <v>648.59809656821392</v>
      </c>
      <c r="C90" s="1">
        <f t="shared" si="7"/>
        <v>512.21812717665512</v>
      </c>
      <c r="D90" s="1">
        <f t="shared" si="8"/>
        <v>136.3799693915588</v>
      </c>
      <c r="E90" s="1">
        <f t="shared" si="9"/>
        <v>90924.620417569327</v>
      </c>
    </row>
    <row r="91" spans="1:5">
      <c r="A91">
        <f t="shared" si="5"/>
        <v>84</v>
      </c>
      <c r="B91" s="1">
        <f t="shared" si="6"/>
        <v>648.59809656821392</v>
      </c>
      <c r="C91" s="1">
        <f t="shared" si="7"/>
        <v>511.45098984882753</v>
      </c>
      <c r="D91" s="1">
        <f t="shared" si="8"/>
        <v>137.14710671938639</v>
      </c>
      <c r="E91" s="1">
        <f t="shared" si="9"/>
        <v>90787.473310849935</v>
      </c>
    </row>
    <row r="92" spans="1:5">
      <c r="A92">
        <f t="shared" si="5"/>
        <v>85</v>
      </c>
      <c r="B92" s="1">
        <f t="shared" si="6"/>
        <v>648.59809656821392</v>
      </c>
      <c r="C92" s="1">
        <f t="shared" si="7"/>
        <v>510.67953737353093</v>
      </c>
      <c r="D92" s="1">
        <f t="shared" si="8"/>
        <v>137.91855919468298</v>
      </c>
      <c r="E92" s="1">
        <f t="shared" si="9"/>
        <v>90649.554751655247</v>
      </c>
    </row>
    <row r="93" spans="1:5">
      <c r="A93">
        <f t="shared" si="5"/>
        <v>86</v>
      </c>
      <c r="B93" s="1">
        <f t="shared" si="6"/>
        <v>648.59809656821392</v>
      </c>
      <c r="C93" s="1">
        <f t="shared" si="7"/>
        <v>509.90374547806084</v>
      </c>
      <c r="D93" s="1">
        <f t="shared" si="8"/>
        <v>138.69435109015308</v>
      </c>
      <c r="E93" s="1">
        <f t="shared" si="9"/>
        <v>90510.8604005651</v>
      </c>
    </row>
    <row r="94" spans="1:5">
      <c r="A94">
        <f t="shared" si="5"/>
        <v>87</v>
      </c>
      <c r="B94" s="1">
        <f t="shared" si="6"/>
        <v>648.59809656821392</v>
      </c>
      <c r="C94" s="1">
        <f t="shared" si="7"/>
        <v>509.12358975317875</v>
      </c>
      <c r="D94" s="1">
        <f t="shared" si="8"/>
        <v>139.47450681503517</v>
      </c>
      <c r="E94" s="1">
        <f t="shared" si="9"/>
        <v>90371.385893750063</v>
      </c>
    </row>
    <row r="95" spans="1:5">
      <c r="A95">
        <f t="shared" si="5"/>
        <v>88</v>
      </c>
      <c r="B95" s="1">
        <f t="shared" si="6"/>
        <v>648.59809656821392</v>
      </c>
      <c r="C95" s="1">
        <f t="shared" si="7"/>
        <v>508.33904565234417</v>
      </c>
      <c r="D95" s="1">
        <f t="shared" si="8"/>
        <v>140.25905091586975</v>
      </c>
      <c r="E95" s="1">
        <f t="shared" si="9"/>
        <v>90231.126842834186</v>
      </c>
    </row>
    <row r="96" spans="1:5">
      <c r="A96">
        <f t="shared" si="5"/>
        <v>89</v>
      </c>
      <c r="B96" s="1">
        <f t="shared" si="6"/>
        <v>648.59809656821392</v>
      </c>
      <c r="C96" s="1">
        <f t="shared" si="7"/>
        <v>507.55008849094236</v>
      </c>
      <c r="D96" s="1">
        <f t="shared" si="8"/>
        <v>141.04800807727156</v>
      </c>
      <c r="E96" s="1">
        <f t="shared" si="9"/>
        <v>90090.078834756918</v>
      </c>
    </row>
    <row r="97" spans="1:5">
      <c r="A97">
        <f t="shared" si="5"/>
        <v>90</v>
      </c>
      <c r="B97" s="1">
        <f t="shared" si="6"/>
        <v>648.59809656821392</v>
      </c>
      <c r="C97" s="1">
        <f t="shared" si="7"/>
        <v>506.75669344550772</v>
      </c>
      <c r="D97" s="1">
        <f t="shared" si="8"/>
        <v>141.8414031227062</v>
      </c>
      <c r="E97" s="1">
        <f t="shared" si="9"/>
        <v>89948.237431634218</v>
      </c>
    </row>
    <row r="98" spans="1:5">
      <c r="A98">
        <f t="shared" si="5"/>
        <v>91</v>
      </c>
      <c r="B98" s="1">
        <f t="shared" si="6"/>
        <v>648.59809656821392</v>
      </c>
      <c r="C98" s="1">
        <f t="shared" si="7"/>
        <v>505.95883555294256</v>
      </c>
      <c r="D98" s="1">
        <f t="shared" si="8"/>
        <v>142.63926101527136</v>
      </c>
      <c r="E98" s="1">
        <f t="shared" si="9"/>
        <v>89805.598170618949</v>
      </c>
    </row>
    <row r="99" spans="1:5">
      <c r="A99">
        <f t="shared" si="5"/>
        <v>92</v>
      </c>
      <c r="B99" s="1">
        <f t="shared" si="6"/>
        <v>648.59809656821392</v>
      </c>
      <c r="C99" s="1">
        <f t="shared" si="7"/>
        <v>505.15648970973166</v>
      </c>
      <c r="D99" s="1">
        <f t="shared" si="8"/>
        <v>143.44160685848226</v>
      </c>
      <c r="E99" s="1">
        <f t="shared" si="9"/>
        <v>89662.156563760465</v>
      </c>
    </row>
    <row r="100" spans="1:5">
      <c r="A100">
        <f t="shared" si="5"/>
        <v>93</v>
      </c>
      <c r="B100" s="1">
        <f t="shared" si="6"/>
        <v>648.59809656821392</v>
      </c>
      <c r="C100" s="1">
        <f t="shared" si="7"/>
        <v>504.34963067115268</v>
      </c>
      <c r="D100" s="1">
        <f t="shared" si="8"/>
        <v>144.24846589706124</v>
      </c>
      <c r="E100" s="1">
        <f t="shared" si="9"/>
        <v>89517.908097863401</v>
      </c>
    </row>
    <row r="101" spans="1:5">
      <c r="A101">
        <f t="shared" si="5"/>
        <v>94</v>
      </c>
      <c r="B101" s="1">
        <f t="shared" si="6"/>
        <v>648.59809656821392</v>
      </c>
      <c r="C101" s="1">
        <f t="shared" si="7"/>
        <v>503.53823305048167</v>
      </c>
      <c r="D101" s="1">
        <f t="shared" si="8"/>
        <v>145.05986351773225</v>
      </c>
      <c r="E101" s="1">
        <f t="shared" si="9"/>
        <v>89372.848234345671</v>
      </c>
    </row>
    <row r="102" spans="1:5">
      <c r="A102">
        <f t="shared" si="5"/>
        <v>95</v>
      </c>
      <c r="B102" s="1">
        <f t="shared" si="6"/>
        <v>648.59809656821392</v>
      </c>
      <c r="C102" s="1">
        <f t="shared" si="7"/>
        <v>502.72227131819443</v>
      </c>
      <c r="D102" s="1">
        <f t="shared" si="8"/>
        <v>145.87582525001949</v>
      </c>
      <c r="E102" s="1">
        <f t="shared" si="9"/>
        <v>89226.972409095644</v>
      </c>
    </row>
    <row r="103" spans="1:5">
      <c r="A103">
        <f t="shared" si="5"/>
        <v>96</v>
      </c>
      <c r="B103" s="1">
        <f t="shared" si="6"/>
        <v>648.59809656821392</v>
      </c>
      <c r="C103" s="1">
        <f t="shared" si="7"/>
        <v>501.90171980116304</v>
      </c>
      <c r="D103" s="1">
        <f t="shared" si="8"/>
        <v>146.69637676705088</v>
      </c>
      <c r="E103" s="1">
        <f t="shared" si="9"/>
        <v>89080.276032328591</v>
      </c>
    </row>
    <row r="104" spans="1:5">
      <c r="A104">
        <f t="shared" si="5"/>
        <v>97</v>
      </c>
      <c r="B104" s="1">
        <f t="shared" si="6"/>
        <v>648.59809656821392</v>
      </c>
      <c r="C104" s="1">
        <f t="shared" si="7"/>
        <v>501.0765526818484</v>
      </c>
      <c r="D104" s="1">
        <f t="shared" si="8"/>
        <v>147.52154388636552</v>
      </c>
      <c r="E104" s="1">
        <f t="shared" si="9"/>
        <v>88932.754488442224</v>
      </c>
    </row>
    <row r="105" spans="1:5">
      <c r="A105">
        <f t="shared" si="5"/>
        <v>98</v>
      </c>
      <c r="B105" s="1">
        <f t="shared" si="6"/>
        <v>648.59809656821392</v>
      </c>
      <c r="C105" s="1">
        <f t="shared" si="7"/>
        <v>500.24674399748756</v>
      </c>
      <c r="D105" s="1">
        <f t="shared" si="8"/>
        <v>148.35135257072636</v>
      </c>
      <c r="E105" s="1">
        <f t="shared" si="9"/>
        <v>88784.4031358715</v>
      </c>
    </row>
    <row r="106" spans="1:5">
      <c r="A106">
        <f t="shared" si="5"/>
        <v>99</v>
      </c>
      <c r="B106" s="1">
        <f t="shared" si="6"/>
        <v>648.59809656821392</v>
      </c>
      <c r="C106" s="1">
        <f t="shared" si="7"/>
        <v>499.41226763927727</v>
      </c>
      <c r="D106" s="1">
        <f t="shared" si="8"/>
        <v>149.18582892893664</v>
      </c>
      <c r="E106" s="1">
        <f t="shared" si="9"/>
        <v>88635.217306942563</v>
      </c>
    </row>
    <row r="107" spans="1:5">
      <c r="A107">
        <f t="shared" si="5"/>
        <v>100</v>
      </c>
      <c r="B107" s="1">
        <f t="shared" si="6"/>
        <v>648.59809656821392</v>
      </c>
      <c r="C107" s="1">
        <f t="shared" si="7"/>
        <v>498.57309735155195</v>
      </c>
      <c r="D107" s="1">
        <f t="shared" si="8"/>
        <v>150.02499921666197</v>
      </c>
      <c r="E107" s="1">
        <f t="shared" si="9"/>
        <v>88485.192307725898</v>
      </c>
    </row>
    <row r="108" spans="1:5">
      <c r="A108">
        <f t="shared" si="5"/>
        <v>101</v>
      </c>
      <c r="B108" s="1">
        <f t="shared" si="6"/>
        <v>648.59809656821392</v>
      </c>
      <c r="C108" s="1">
        <f t="shared" si="7"/>
        <v>497.72920673095825</v>
      </c>
      <c r="D108" s="1">
        <f t="shared" si="8"/>
        <v>150.86888983725567</v>
      </c>
      <c r="E108" s="1">
        <f t="shared" si="9"/>
        <v>88334.323417888649</v>
      </c>
    </row>
    <row r="109" spans="1:5">
      <c r="A109">
        <f t="shared" si="5"/>
        <v>102</v>
      </c>
      <c r="B109" s="1">
        <f t="shared" si="6"/>
        <v>648.59809656821392</v>
      </c>
      <c r="C109" s="1">
        <f t="shared" si="7"/>
        <v>496.88056922562373</v>
      </c>
      <c r="D109" s="1">
        <f t="shared" si="8"/>
        <v>151.71752734259019</v>
      </c>
      <c r="E109" s="1">
        <f t="shared" si="9"/>
        <v>88182.605890546052</v>
      </c>
    </row>
    <row r="110" spans="1:5">
      <c r="A110">
        <f t="shared" si="5"/>
        <v>103</v>
      </c>
      <c r="B110" s="1">
        <f t="shared" si="6"/>
        <v>648.59809656821392</v>
      </c>
      <c r="C110" s="1">
        <f t="shared" si="7"/>
        <v>496.02715813432161</v>
      </c>
      <c r="D110" s="1">
        <f t="shared" si="8"/>
        <v>152.57093843389231</v>
      </c>
      <c r="E110" s="1">
        <f t="shared" si="9"/>
        <v>88030.034952112153</v>
      </c>
    </row>
    <row r="111" spans="1:5">
      <c r="A111">
        <f t="shared" si="5"/>
        <v>104</v>
      </c>
      <c r="B111" s="1">
        <f t="shared" si="6"/>
        <v>648.59809656821392</v>
      </c>
      <c r="C111" s="1">
        <f t="shared" si="7"/>
        <v>495.16894660563094</v>
      </c>
      <c r="D111" s="1">
        <f t="shared" si="8"/>
        <v>153.42914996258298</v>
      </c>
      <c r="E111" s="1">
        <f t="shared" si="9"/>
        <v>87876.60580214957</v>
      </c>
    </row>
    <row r="112" spans="1:5">
      <c r="A112">
        <f t="shared" si="5"/>
        <v>105</v>
      </c>
      <c r="B112" s="1">
        <f t="shared" si="6"/>
        <v>648.59809656821392</v>
      </c>
      <c r="C112" s="1">
        <f t="shared" si="7"/>
        <v>494.30590763709137</v>
      </c>
      <c r="D112" s="1">
        <f t="shared" si="8"/>
        <v>154.29218893112255</v>
      </c>
      <c r="E112" s="1">
        <f t="shared" si="9"/>
        <v>87722.313613218445</v>
      </c>
    </row>
    <row r="113" spans="1:5">
      <c r="A113">
        <f t="shared" si="5"/>
        <v>106</v>
      </c>
      <c r="B113" s="1">
        <f t="shared" si="6"/>
        <v>648.59809656821392</v>
      </c>
      <c r="C113" s="1">
        <f t="shared" si="7"/>
        <v>493.43801407435382</v>
      </c>
      <c r="D113" s="1">
        <f t="shared" si="8"/>
        <v>155.1600824938601</v>
      </c>
      <c r="E113" s="1">
        <f t="shared" si="9"/>
        <v>87567.153530724579</v>
      </c>
    </row>
    <row r="114" spans="1:5">
      <c r="A114">
        <f t="shared" si="5"/>
        <v>107</v>
      </c>
      <c r="B114" s="1">
        <f t="shared" si="6"/>
        <v>648.59809656821392</v>
      </c>
      <c r="C114" s="1">
        <f t="shared" si="7"/>
        <v>492.56523861032582</v>
      </c>
      <c r="D114" s="1">
        <f t="shared" si="8"/>
        <v>156.0328579578881</v>
      </c>
      <c r="E114" s="1">
        <f t="shared" si="9"/>
        <v>87411.120672766687</v>
      </c>
    </row>
    <row r="115" spans="1:5">
      <c r="A115">
        <f t="shared" si="5"/>
        <v>108</v>
      </c>
      <c r="B115" s="1">
        <f t="shared" si="6"/>
        <v>648.59809656821392</v>
      </c>
      <c r="C115" s="1">
        <f t="shared" si="7"/>
        <v>491.68755378431268</v>
      </c>
      <c r="D115" s="1">
        <f t="shared" si="8"/>
        <v>156.91054278390123</v>
      </c>
      <c r="E115" s="1">
        <f t="shared" si="9"/>
        <v>87254.210129982792</v>
      </c>
    </row>
    <row r="116" spans="1:5">
      <c r="A116">
        <f t="shared" si="5"/>
        <v>109</v>
      </c>
      <c r="B116" s="1">
        <f t="shared" si="6"/>
        <v>648.59809656821392</v>
      </c>
      <c r="C116" s="1">
        <f t="shared" si="7"/>
        <v>490.80493198115329</v>
      </c>
      <c r="D116" s="1">
        <f t="shared" si="8"/>
        <v>157.79316458706063</v>
      </c>
      <c r="E116" s="1">
        <f t="shared" si="9"/>
        <v>87096.416965395736</v>
      </c>
    </row>
    <row r="117" spans="1:5">
      <c r="A117">
        <f t="shared" si="5"/>
        <v>110</v>
      </c>
      <c r="B117" s="1">
        <f t="shared" si="6"/>
        <v>648.59809656821392</v>
      </c>
      <c r="C117" s="1">
        <f t="shared" si="7"/>
        <v>489.91734543035108</v>
      </c>
      <c r="D117" s="1">
        <f t="shared" si="8"/>
        <v>158.68075113786284</v>
      </c>
      <c r="E117" s="1">
        <f t="shared" si="9"/>
        <v>86937.736214257879</v>
      </c>
    </row>
    <row r="118" spans="1:5">
      <c r="A118">
        <f t="shared" si="5"/>
        <v>111</v>
      </c>
      <c r="B118" s="1">
        <f t="shared" si="6"/>
        <v>648.59809656821392</v>
      </c>
      <c r="C118" s="1">
        <f t="shared" si="7"/>
        <v>489.02476620520065</v>
      </c>
      <c r="D118" s="1">
        <f t="shared" si="8"/>
        <v>159.57333036301327</v>
      </c>
      <c r="E118" s="1">
        <f t="shared" si="9"/>
        <v>86778.162883894867</v>
      </c>
    </row>
    <row r="119" spans="1:5">
      <c r="A119">
        <f t="shared" si="5"/>
        <v>112</v>
      </c>
      <c r="B119" s="1">
        <f t="shared" si="6"/>
        <v>648.59809656821392</v>
      </c>
      <c r="C119" s="1">
        <f t="shared" si="7"/>
        <v>488.12716622190868</v>
      </c>
      <c r="D119" s="1">
        <f t="shared" si="8"/>
        <v>160.47093034630524</v>
      </c>
      <c r="E119" s="1">
        <f t="shared" si="9"/>
        <v>86617.691953548565</v>
      </c>
    </row>
    <row r="120" spans="1:5">
      <c r="A120">
        <f t="shared" si="5"/>
        <v>113</v>
      </c>
      <c r="B120" s="1">
        <f t="shared" si="6"/>
        <v>648.59809656821392</v>
      </c>
      <c r="C120" s="1">
        <f t="shared" si="7"/>
        <v>487.22451723871075</v>
      </c>
      <c r="D120" s="1">
        <f t="shared" si="8"/>
        <v>161.37357932950317</v>
      </c>
      <c r="E120" s="1">
        <f t="shared" si="9"/>
        <v>86456.318374219059</v>
      </c>
    </row>
    <row r="121" spans="1:5">
      <c r="A121">
        <f t="shared" si="5"/>
        <v>114</v>
      </c>
      <c r="B121" s="1">
        <f t="shared" si="6"/>
        <v>648.59809656821392</v>
      </c>
      <c r="C121" s="1">
        <f t="shared" si="7"/>
        <v>486.31679085498229</v>
      </c>
      <c r="D121" s="1">
        <f t="shared" si="8"/>
        <v>162.28130571323163</v>
      </c>
      <c r="E121" s="1">
        <f t="shared" si="9"/>
        <v>86294.03706850583</v>
      </c>
    </row>
    <row r="122" spans="1:5">
      <c r="A122">
        <f t="shared" si="5"/>
        <v>115</v>
      </c>
      <c r="B122" s="1">
        <f t="shared" si="6"/>
        <v>648.59809656821392</v>
      </c>
      <c r="C122" s="1">
        <f t="shared" si="7"/>
        <v>485.40395851034538</v>
      </c>
      <c r="D122" s="1">
        <f t="shared" si="8"/>
        <v>163.19413805786854</v>
      </c>
      <c r="E122" s="1">
        <f t="shared" si="9"/>
        <v>86130.842930447965</v>
      </c>
    </row>
    <row r="123" spans="1:5">
      <c r="A123">
        <f t="shared" si="5"/>
        <v>116</v>
      </c>
      <c r="B123" s="1">
        <f t="shared" si="6"/>
        <v>648.59809656821392</v>
      </c>
      <c r="C123" s="1">
        <f t="shared" si="7"/>
        <v>484.48599148376985</v>
      </c>
      <c r="D123" s="1">
        <f t="shared" si="8"/>
        <v>164.11210508444407</v>
      </c>
      <c r="E123" s="1">
        <f t="shared" si="9"/>
        <v>85966.730825363527</v>
      </c>
    </row>
    <row r="124" spans="1:5">
      <c r="A124">
        <f t="shared" si="5"/>
        <v>117</v>
      </c>
      <c r="B124" s="1">
        <f t="shared" si="6"/>
        <v>648.59809656821392</v>
      </c>
      <c r="C124" s="1">
        <f t="shared" si="7"/>
        <v>483.5628608926699</v>
      </c>
      <c r="D124" s="1">
        <f t="shared" si="8"/>
        <v>165.03523567554402</v>
      </c>
      <c r="E124" s="1">
        <f t="shared" si="9"/>
        <v>85801.695589687981</v>
      </c>
    </row>
    <row r="125" spans="1:5">
      <c r="A125">
        <f t="shared" si="5"/>
        <v>118</v>
      </c>
      <c r="B125" s="1">
        <f t="shared" si="6"/>
        <v>648.59809656821392</v>
      </c>
      <c r="C125" s="1">
        <f t="shared" si="7"/>
        <v>482.63453769199492</v>
      </c>
      <c r="D125" s="1">
        <f t="shared" si="8"/>
        <v>165.963558876219</v>
      </c>
      <c r="E125" s="1">
        <f t="shared" si="9"/>
        <v>85635.732030811763</v>
      </c>
    </row>
    <row r="126" spans="1:5">
      <c r="A126">
        <f t="shared" si="5"/>
        <v>119</v>
      </c>
      <c r="B126" s="1">
        <f t="shared" si="6"/>
        <v>648.59809656821392</v>
      </c>
      <c r="C126" s="1">
        <f t="shared" si="7"/>
        <v>481.70099267331625</v>
      </c>
      <c r="D126" s="1">
        <f t="shared" si="8"/>
        <v>166.89710389489767</v>
      </c>
      <c r="E126" s="1">
        <f t="shared" si="9"/>
        <v>85468.834926916868</v>
      </c>
    </row>
    <row r="127" spans="1:5">
      <c r="A127">
        <f t="shared" si="5"/>
        <v>120</v>
      </c>
      <c r="B127" s="1">
        <f t="shared" si="6"/>
        <v>648.59809656821392</v>
      </c>
      <c r="C127" s="1">
        <f t="shared" si="7"/>
        <v>480.76219646390746</v>
      </c>
      <c r="D127" s="1">
        <f t="shared" si="8"/>
        <v>167.83590010430646</v>
      </c>
      <c r="E127" s="1">
        <f t="shared" si="9"/>
        <v>85300.999026812555</v>
      </c>
    </row>
    <row r="128" spans="1:5">
      <c r="A128">
        <f t="shared" si="5"/>
        <v>121</v>
      </c>
      <c r="B128" s="1">
        <f t="shared" ref="B128:B191" si="10">E$2</f>
        <v>648.59809656821392</v>
      </c>
      <c r="C128" s="1">
        <f t="shared" ref="C128:C191" si="11">E127*(B$2/B$4)</f>
        <v>479.81811952582069</v>
      </c>
      <c r="D128" s="1">
        <f t="shared" ref="D128:D191" si="12">B128-C128</f>
        <v>168.77997704239323</v>
      </c>
      <c r="E128" s="1">
        <f t="shared" ref="E128:E191" si="13">E127-D128</f>
        <v>85132.219049770167</v>
      </c>
    </row>
    <row r="129" spans="1:5">
      <c r="A129">
        <f t="shared" si="5"/>
        <v>122</v>
      </c>
      <c r="B129" s="1">
        <f t="shared" si="10"/>
        <v>648.59809656821392</v>
      </c>
      <c r="C129" s="1">
        <f t="shared" si="11"/>
        <v>478.86873215495723</v>
      </c>
      <c r="D129" s="1">
        <f t="shared" si="12"/>
        <v>169.72936441325669</v>
      </c>
      <c r="E129" s="1">
        <f t="shared" si="13"/>
        <v>84962.489685356908</v>
      </c>
    </row>
    <row r="130" spans="1:5">
      <c r="A130">
        <f t="shared" si="5"/>
        <v>123</v>
      </c>
      <c r="B130" s="1">
        <f t="shared" si="10"/>
        <v>648.59809656821392</v>
      </c>
      <c r="C130" s="1">
        <f t="shared" si="11"/>
        <v>477.91400448013269</v>
      </c>
      <c r="D130" s="1">
        <f t="shared" si="12"/>
        <v>170.68409208808123</v>
      </c>
      <c r="E130" s="1">
        <f t="shared" si="13"/>
        <v>84791.805593268829</v>
      </c>
    </row>
    <row r="131" spans="1:5">
      <c r="A131">
        <f t="shared" si="5"/>
        <v>124</v>
      </c>
      <c r="B131" s="1">
        <f t="shared" si="10"/>
        <v>648.59809656821392</v>
      </c>
      <c r="C131" s="1">
        <f t="shared" si="11"/>
        <v>476.95390646213724</v>
      </c>
      <c r="D131" s="1">
        <f t="shared" si="12"/>
        <v>171.64419010607668</v>
      </c>
      <c r="E131" s="1">
        <f t="shared" si="13"/>
        <v>84620.161403162754</v>
      </c>
    </row>
    <row r="132" spans="1:5">
      <c r="A132">
        <f t="shared" si="5"/>
        <v>125</v>
      </c>
      <c r="B132" s="1">
        <f t="shared" si="10"/>
        <v>648.59809656821392</v>
      </c>
      <c r="C132" s="1">
        <f t="shared" si="11"/>
        <v>475.98840789279058</v>
      </c>
      <c r="D132" s="1">
        <f t="shared" si="12"/>
        <v>172.60968867542334</v>
      </c>
      <c r="E132" s="1">
        <f t="shared" si="13"/>
        <v>84447.55171448733</v>
      </c>
    </row>
    <row r="133" spans="1:5">
      <c r="A133">
        <f t="shared" si="5"/>
        <v>126</v>
      </c>
      <c r="B133" s="1">
        <f t="shared" si="10"/>
        <v>648.59809656821392</v>
      </c>
      <c r="C133" s="1">
        <f t="shared" si="11"/>
        <v>475.01747839399127</v>
      </c>
      <c r="D133" s="1">
        <f t="shared" si="12"/>
        <v>173.58061817422265</v>
      </c>
      <c r="E133" s="1">
        <f t="shared" si="13"/>
        <v>84273.971096313107</v>
      </c>
    </row>
    <row r="134" spans="1:5">
      <c r="A134">
        <f t="shared" si="5"/>
        <v>127</v>
      </c>
      <c r="B134" s="1">
        <f t="shared" si="10"/>
        <v>648.59809656821392</v>
      </c>
      <c r="C134" s="1">
        <f t="shared" si="11"/>
        <v>474.04108741676129</v>
      </c>
      <c r="D134" s="1">
        <f t="shared" si="12"/>
        <v>174.55700915145263</v>
      </c>
      <c r="E134" s="1">
        <f t="shared" si="13"/>
        <v>84099.414087161655</v>
      </c>
    </row>
    <row r="135" spans="1:5">
      <c r="A135">
        <f t="shared" si="5"/>
        <v>128</v>
      </c>
      <c r="B135" s="1">
        <f t="shared" si="10"/>
        <v>648.59809656821392</v>
      </c>
      <c r="C135" s="1">
        <f t="shared" si="11"/>
        <v>473.05920424028437</v>
      </c>
      <c r="D135" s="1">
        <f t="shared" si="12"/>
        <v>175.53889232792955</v>
      </c>
      <c r="E135" s="1">
        <f t="shared" si="13"/>
        <v>83923.87519483373</v>
      </c>
    </row>
    <row r="136" spans="1:5">
      <c r="A136">
        <f t="shared" si="5"/>
        <v>129</v>
      </c>
      <c r="B136" s="1">
        <f t="shared" si="10"/>
        <v>648.59809656821392</v>
      </c>
      <c r="C136" s="1">
        <f t="shared" si="11"/>
        <v>472.07179797093977</v>
      </c>
      <c r="D136" s="1">
        <f t="shared" si="12"/>
        <v>176.52629859727415</v>
      </c>
      <c r="E136" s="1">
        <f t="shared" si="13"/>
        <v>83747.34889623645</v>
      </c>
    </row>
    <row r="137" spans="1:5">
      <c r="A137">
        <f t="shared" ref="A137:A200" si="14">A136+1</f>
        <v>130</v>
      </c>
      <c r="B137" s="1">
        <f t="shared" si="10"/>
        <v>648.59809656821392</v>
      </c>
      <c r="C137" s="1">
        <f t="shared" si="11"/>
        <v>471.07883754133007</v>
      </c>
      <c r="D137" s="1">
        <f t="shared" si="12"/>
        <v>177.51925902688384</v>
      </c>
      <c r="E137" s="1">
        <f t="shared" si="13"/>
        <v>83569.829637209565</v>
      </c>
    </row>
    <row r="138" spans="1:5">
      <c r="A138">
        <f t="shared" si="14"/>
        <v>131</v>
      </c>
      <c r="B138" s="1">
        <f t="shared" si="10"/>
        <v>648.59809656821392</v>
      </c>
      <c r="C138" s="1">
        <f t="shared" si="11"/>
        <v>470.08029170930388</v>
      </c>
      <c r="D138" s="1">
        <f t="shared" si="12"/>
        <v>178.51780485891004</v>
      </c>
      <c r="E138" s="1">
        <f t="shared" si="13"/>
        <v>83391.31183235065</v>
      </c>
    </row>
    <row r="139" spans="1:5">
      <c r="A139">
        <f t="shared" si="14"/>
        <v>132</v>
      </c>
      <c r="B139" s="1">
        <f t="shared" si="10"/>
        <v>648.59809656821392</v>
      </c>
      <c r="C139" s="1">
        <f t="shared" si="11"/>
        <v>469.07612905697243</v>
      </c>
      <c r="D139" s="1">
        <f t="shared" si="12"/>
        <v>179.52196751124148</v>
      </c>
      <c r="E139" s="1">
        <f t="shared" si="13"/>
        <v>83211.789864839404</v>
      </c>
    </row>
    <row r="140" spans="1:5">
      <c r="A140">
        <f t="shared" si="14"/>
        <v>133</v>
      </c>
      <c r="B140" s="1">
        <f t="shared" si="10"/>
        <v>648.59809656821392</v>
      </c>
      <c r="C140" s="1">
        <f t="shared" si="11"/>
        <v>468.06631798972171</v>
      </c>
      <c r="D140" s="1">
        <f t="shared" si="12"/>
        <v>180.53177857849221</v>
      </c>
      <c r="E140" s="1">
        <f t="shared" si="13"/>
        <v>83031.258086260917</v>
      </c>
    </row>
    <row r="141" spans="1:5">
      <c r="A141">
        <f t="shared" si="14"/>
        <v>134</v>
      </c>
      <c r="B141" s="1">
        <f t="shared" si="10"/>
        <v>648.59809656821392</v>
      </c>
      <c r="C141" s="1">
        <f t="shared" si="11"/>
        <v>467.0508267352177</v>
      </c>
      <c r="D141" s="1">
        <f t="shared" si="12"/>
        <v>181.54726983299622</v>
      </c>
      <c r="E141" s="1">
        <f t="shared" si="13"/>
        <v>82849.71081642792</v>
      </c>
    </row>
    <row r="142" spans="1:5">
      <c r="A142">
        <f t="shared" si="14"/>
        <v>135</v>
      </c>
      <c r="B142" s="1">
        <f t="shared" si="10"/>
        <v>648.59809656821392</v>
      </c>
      <c r="C142" s="1">
        <f t="shared" si="11"/>
        <v>466.02962334240709</v>
      </c>
      <c r="D142" s="1">
        <f t="shared" si="12"/>
        <v>182.56847322580683</v>
      </c>
      <c r="E142" s="1">
        <f t="shared" si="13"/>
        <v>82667.142343202111</v>
      </c>
    </row>
    <row r="143" spans="1:5">
      <c r="A143">
        <f t="shared" si="14"/>
        <v>136</v>
      </c>
      <c r="B143" s="1">
        <f t="shared" si="10"/>
        <v>648.59809656821392</v>
      </c>
      <c r="C143" s="1">
        <f t="shared" si="11"/>
        <v>465.00267568051191</v>
      </c>
      <c r="D143" s="1">
        <f t="shared" si="12"/>
        <v>183.59542088770201</v>
      </c>
      <c r="E143" s="1">
        <f t="shared" si="13"/>
        <v>82483.546922314403</v>
      </c>
    </row>
    <row r="144" spans="1:5">
      <c r="A144">
        <f t="shared" si="14"/>
        <v>137</v>
      </c>
      <c r="B144" s="1">
        <f t="shared" si="10"/>
        <v>648.59809656821392</v>
      </c>
      <c r="C144" s="1">
        <f t="shared" si="11"/>
        <v>463.9699514380186</v>
      </c>
      <c r="D144" s="1">
        <f t="shared" si="12"/>
        <v>184.62814513019532</v>
      </c>
      <c r="E144" s="1">
        <f t="shared" si="13"/>
        <v>82298.918777184212</v>
      </c>
    </row>
    <row r="145" spans="1:5">
      <c r="A145">
        <f t="shared" si="14"/>
        <v>138</v>
      </c>
      <c r="B145" s="1">
        <f t="shared" si="10"/>
        <v>648.59809656821392</v>
      </c>
      <c r="C145" s="1">
        <f t="shared" si="11"/>
        <v>462.93141812166124</v>
      </c>
      <c r="D145" s="1">
        <f t="shared" si="12"/>
        <v>185.66667844655268</v>
      </c>
      <c r="E145" s="1">
        <f t="shared" si="13"/>
        <v>82113.252098737663</v>
      </c>
    </row>
    <row r="146" spans="1:5">
      <c r="A146">
        <f t="shared" si="14"/>
        <v>139</v>
      </c>
      <c r="B146" s="1">
        <f t="shared" si="10"/>
        <v>648.59809656821392</v>
      </c>
      <c r="C146" s="1">
        <f t="shared" si="11"/>
        <v>461.88704305539943</v>
      </c>
      <c r="D146" s="1">
        <f t="shared" si="12"/>
        <v>186.71105351281449</v>
      </c>
      <c r="E146" s="1">
        <f t="shared" si="13"/>
        <v>81926.541045224847</v>
      </c>
    </row>
    <row r="147" spans="1:5">
      <c r="A147">
        <f t="shared" si="14"/>
        <v>140</v>
      </c>
      <c r="B147" s="1">
        <f t="shared" si="10"/>
        <v>648.59809656821392</v>
      </c>
      <c r="C147" s="1">
        <f t="shared" si="11"/>
        <v>460.8367933793898</v>
      </c>
      <c r="D147" s="1">
        <f t="shared" si="12"/>
        <v>187.76130318882412</v>
      </c>
      <c r="E147" s="1">
        <f t="shared" si="13"/>
        <v>81738.779742036029</v>
      </c>
    </row>
    <row r="148" spans="1:5">
      <c r="A148">
        <f t="shared" si="14"/>
        <v>141</v>
      </c>
      <c r="B148" s="1">
        <f t="shared" si="10"/>
        <v>648.59809656821392</v>
      </c>
      <c r="C148" s="1">
        <f t="shared" si="11"/>
        <v>459.78063604895272</v>
      </c>
      <c r="D148" s="1">
        <f t="shared" si="12"/>
        <v>188.8174605192612</v>
      </c>
      <c r="E148" s="1">
        <f t="shared" si="13"/>
        <v>81549.962281516768</v>
      </c>
    </row>
    <row r="149" spans="1:5">
      <c r="A149">
        <f t="shared" si="14"/>
        <v>142</v>
      </c>
      <c r="B149" s="1">
        <f t="shared" si="10"/>
        <v>648.59809656821392</v>
      </c>
      <c r="C149" s="1">
        <f t="shared" si="11"/>
        <v>458.71853783353185</v>
      </c>
      <c r="D149" s="1">
        <f t="shared" si="12"/>
        <v>189.87955873468206</v>
      </c>
      <c r="E149" s="1">
        <f t="shared" si="13"/>
        <v>81360.082722782085</v>
      </c>
    </row>
    <row r="150" spans="1:5">
      <c r="A150">
        <f t="shared" si="14"/>
        <v>143</v>
      </c>
      <c r="B150" s="1">
        <f t="shared" si="10"/>
        <v>648.59809656821392</v>
      </c>
      <c r="C150" s="1">
        <f t="shared" si="11"/>
        <v>457.65046531564929</v>
      </c>
      <c r="D150" s="1">
        <f t="shared" si="12"/>
        <v>190.94763125256463</v>
      </c>
      <c r="E150" s="1">
        <f t="shared" si="13"/>
        <v>81169.135091529519</v>
      </c>
    </row>
    <row r="151" spans="1:5">
      <c r="A151">
        <f t="shared" si="14"/>
        <v>144</v>
      </c>
      <c r="B151" s="1">
        <f t="shared" si="10"/>
        <v>648.59809656821392</v>
      </c>
      <c r="C151" s="1">
        <f t="shared" si="11"/>
        <v>456.57638488985361</v>
      </c>
      <c r="D151" s="1">
        <f t="shared" si="12"/>
        <v>192.0217116783603</v>
      </c>
      <c r="E151" s="1">
        <f t="shared" si="13"/>
        <v>80977.113379851158</v>
      </c>
    </row>
    <row r="152" spans="1:5">
      <c r="A152">
        <f t="shared" si="14"/>
        <v>145</v>
      </c>
      <c r="B152" s="1">
        <f t="shared" si="10"/>
        <v>648.59809656821392</v>
      </c>
      <c r="C152" s="1">
        <f t="shared" si="11"/>
        <v>455.49626276166282</v>
      </c>
      <c r="D152" s="1">
        <f t="shared" si="12"/>
        <v>193.1018338065511</v>
      </c>
      <c r="E152" s="1">
        <f t="shared" si="13"/>
        <v>80784.01154604461</v>
      </c>
    </row>
    <row r="153" spans="1:5">
      <c r="A153">
        <f t="shared" si="14"/>
        <v>146</v>
      </c>
      <c r="B153" s="1">
        <f t="shared" si="10"/>
        <v>648.59809656821392</v>
      </c>
      <c r="C153" s="1">
        <f t="shared" si="11"/>
        <v>454.410064946501</v>
      </c>
      <c r="D153" s="1">
        <f t="shared" si="12"/>
        <v>194.18803162171292</v>
      </c>
      <c r="E153" s="1">
        <f t="shared" si="13"/>
        <v>80589.823514422897</v>
      </c>
    </row>
    <row r="154" spans="1:5">
      <c r="A154">
        <f t="shared" si="14"/>
        <v>147</v>
      </c>
      <c r="B154" s="1">
        <f t="shared" si="10"/>
        <v>648.59809656821392</v>
      </c>
      <c r="C154" s="1">
        <f t="shared" si="11"/>
        <v>453.31775726862884</v>
      </c>
      <c r="D154" s="1">
        <f t="shared" si="12"/>
        <v>195.28033929958508</v>
      </c>
      <c r="E154" s="1">
        <f t="shared" si="13"/>
        <v>80394.543175123312</v>
      </c>
    </row>
    <row r="155" spans="1:5">
      <c r="A155">
        <f t="shared" si="14"/>
        <v>148</v>
      </c>
      <c r="B155" s="1">
        <f t="shared" si="10"/>
        <v>648.59809656821392</v>
      </c>
      <c r="C155" s="1">
        <f t="shared" si="11"/>
        <v>452.21930536006869</v>
      </c>
      <c r="D155" s="1">
        <f t="shared" si="12"/>
        <v>196.37879120814523</v>
      </c>
      <c r="E155" s="1">
        <f t="shared" si="13"/>
        <v>80198.164383915166</v>
      </c>
    </row>
    <row r="156" spans="1:5">
      <c r="A156">
        <f t="shared" si="14"/>
        <v>149</v>
      </c>
      <c r="B156" s="1">
        <f t="shared" si="10"/>
        <v>648.59809656821392</v>
      </c>
      <c r="C156" s="1">
        <f t="shared" si="11"/>
        <v>451.11467465952285</v>
      </c>
      <c r="D156" s="1">
        <f t="shared" si="12"/>
        <v>197.48342190869107</v>
      </c>
      <c r="E156" s="1">
        <f t="shared" si="13"/>
        <v>80000.680962006474</v>
      </c>
    </row>
    <row r="157" spans="1:5">
      <c r="A157">
        <f t="shared" si="14"/>
        <v>150</v>
      </c>
      <c r="B157" s="1">
        <f t="shared" si="10"/>
        <v>648.59809656821392</v>
      </c>
      <c r="C157" s="1">
        <f t="shared" si="11"/>
        <v>450.00383041128646</v>
      </c>
      <c r="D157" s="1">
        <f t="shared" si="12"/>
        <v>198.59426615692746</v>
      </c>
      <c r="E157" s="1">
        <f t="shared" si="13"/>
        <v>79802.086695849546</v>
      </c>
    </row>
    <row r="158" spans="1:5">
      <c r="A158">
        <f t="shared" si="14"/>
        <v>151</v>
      </c>
      <c r="B158" s="1">
        <f t="shared" si="10"/>
        <v>648.59809656821392</v>
      </c>
      <c r="C158" s="1">
        <f t="shared" si="11"/>
        <v>448.88673766415377</v>
      </c>
      <c r="D158" s="1">
        <f t="shared" si="12"/>
        <v>199.71135890406015</v>
      </c>
      <c r="E158" s="1">
        <f t="shared" si="13"/>
        <v>79602.375336945479</v>
      </c>
    </row>
    <row r="159" spans="1:5">
      <c r="A159">
        <f t="shared" si="14"/>
        <v>152</v>
      </c>
      <c r="B159" s="1">
        <f t="shared" si="10"/>
        <v>648.59809656821392</v>
      </c>
      <c r="C159" s="1">
        <f t="shared" si="11"/>
        <v>447.7633612703184</v>
      </c>
      <c r="D159" s="1">
        <f t="shared" si="12"/>
        <v>200.83473529789552</v>
      </c>
      <c r="E159" s="1">
        <f t="shared" si="13"/>
        <v>79401.54060164759</v>
      </c>
    </row>
    <row r="160" spans="1:5">
      <c r="A160">
        <f t="shared" si="14"/>
        <v>153</v>
      </c>
      <c r="B160" s="1">
        <f t="shared" si="10"/>
        <v>648.59809656821392</v>
      </c>
      <c r="C160" s="1">
        <f t="shared" si="11"/>
        <v>446.63366588426777</v>
      </c>
      <c r="D160" s="1">
        <f t="shared" si="12"/>
        <v>201.96443068394615</v>
      </c>
      <c r="E160" s="1">
        <f t="shared" si="13"/>
        <v>79199.576170963643</v>
      </c>
    </row>
    <row r="161" spans="1:5">
      <c r="A161">
        <f t="shared" si="14"/>
        <v>154</v>
      </c>
      <c r="B161" s="1">
        <f t="shared" si="10"/>
        <v>648.59809656821392</v>
      </c>
      <c r="C161" s="1">
        <f t="shared" si="11"/>
        <v>445.49761596167053</v>
      </c>
      <c r="D161" s="1">
        <f t="shared" si="12"/>
        <v>203.10048060654339</v>
      </c>
      <c r="E161" s="1">
        <f t="shared" si="13"/>
        <v>78996.475690357096</v>
      </c>
    </row>
    <row r="162" spans="1:5">
      <c r="A162">
        <f t="shared" si="14"/>
        <v>155</v>
      </c>
      <c r="B162" s="1">
        <f t="shared" si="10"/>
        <v>648.59809656821392</v>
      </c>
      <c r="C162" s="1">
        <f t="shared" si="11"/>
        <v>444.35517575825872</v>
      </c>
      <c r="D162" s="1">
        <f t="shared" si="12"/>
        <v>204.24292080995519</v>
      </c>
      <c r="E162" s="1">
        <f t="shared" si="13"/>
        <v>78792.232769547147</v>
      </c>
    </row>
    <row r="163" spans="1:5">
      <c r="A163">
        <f t="shared" si="14"/>
        <v>156</v>
      </c>
      <c r="B163" s="1">
        <f t="shared" si="10"/>
        <v>648.59809656821392</v>
      </c>
      <c r="C163" s="1">
        <f t="shared" si="11"/>
        <v>443.20630932870273</v>
      </c>
      <c r="D163" s="1">
        <f t="shared" si="12"/>
        <v>205.39178723951119</v>
      </c>
      <c r="E163" s="1">
        <f t="shared" si="13"/>
        <v>78586.840982307636</v>
      </c>
    </row>
    <row r="164" spans="1:5">
      <c r="A164">
        <f t="shared" si="14"/>
        <v>157</v>
      </c>
      <c r="B164" s="1">
        <f t="shared" si="10"/>
        <v>648.59809656821392</v>
      </c>
      <c r="C164" s="1">
        <f t="shared" si="11"/>
        <v>442.0509805254805</v>
      </c>
      <c r="D164" s="1">
        <f t="shared" si="12"/>
        <v>206.54711604273342</v>
      </c>
      <c r="E164" s="1">
        <f t="shared" si="13"/>
        <v>78380.293866264896</v>
      </c>
    </row>
    <row r="165" spans="1:5">
      <c r="A165">
        <f t="shared" si="14"/>
        <v>158</v>
      </c>
      <c r="B165" s="1">
        <f t="shared" si="10"/>
        <v>648.59809656821392</v>
      </c>
      <c r="C165" s="1">
        <f t="shared" si="11"/>
        <v>440.8891529977401</v>
      </c>
      <c r="D165" s="1">
        <f t="shared" si="12"/>
        <v>207.70894357047382</v>
      </c>
      <c r="E165" s="1">
        <f t="shared" si="13"/>
        <v>78172.584922694426</v>
      </c>
    </row>
    <row r="166" spans="1:5">
      <c r="A166">
        <f t="shared" si="14"/>
        <v>159</v>
      </c>
      <c r="B166" s="1">
        <f t="shared" si="10"/>
        <v>648.59809656821392</v>
      </c>
      <c r="C166" s="1">
        <f t="shared" si="11"/>
        <v>439.72079019015621</v>
      </c>
      <c r="D166" s="1">
        <f t="shared" si="12"/>
        <v>208.87730637805771</v>
      </c>
      <c r="E166" s="1">
        <f t="shared" si="13"/>
        <v>77963.707616316373</v>
      </c>
    </row>
    <row r="167" spans="1:5">
      <c r="A167">
        <f t="shared" si="14"/>
        <v>160</v>
      </c>
      <c r="B167" s="1">
        <f t="shared" si="10"/>
        <v>648.59809656821392</v>
      </c>
      <c r="C167" s="1">
        <f t="shared" si="11"/>
        <v>438.54585534177966</v>
      </c>
      <c r="D167" s="1">
        <f t="shared" si="12"/>
        <v>210.05224122643426</v>
      </c>
      <c r="E167" s="1">
        <f t="shared" si="13"/>
        <v>77753.655375089933</v>
      </c>
    </row>
    <row r="168" spans="1:5">
      <c r="A168">
        <f t="shared" si="14"/>
        <v>161</v>
      </c>
      <c r="B168" s="1">
        <f t="shared" si="10"/>
        <v>648.59809656821392</v>
      </c>
      <c r="C168" s="1">
        <f t="shared" si="11"/>
        <v>437.36431148488094</v>
      </c>
      <c r="D168" s="1">
        <f t="shared" si="12"/>
        <v>211.23378508333298</v>
      </c>
      <c r="E168" s="1">
        <f t="shared" si="13"/>
        <v>77542.421590006605</v>
      </c>
    </row>
    <row r="169" spans="1:5">
      <c r="A169">
        <f t="shared" si="14"/>
        <v>162</v>
      </c>
      <c r="B169" s="1">
        <f t="shared" si="10"/>
        <v>648.59809656821392</v>
      </c>
      <c r="C169" s="1">
        <f t="shared" si="11"/>
        <v>436.17612144378722</v>
      </c>
      <c r="D169" s="1">
        <f t="shared" si="12"/>
        <v>212.42197512442669</v>
      </c>
      <c r="E169" s="1">
        <f t="shared" si="13"/>
        <v>77329.999614882181</v>
      </c>
    </row>
    <row r="170" spans="1:5">
      <c r="A170">
        <f t="shared" si="14"/>
        <v>163</v>
      </c>
      <c r="B170" s="1">
        <f t="shared" si="10"/>
        <v>648.59809656821392</v>
      </c>
      <c r="C170" s="1">
        <f t="shared" si="11"/>
        <v>434.9812478337123</v>
      </c>
      <c r="D170" s="1">
        <f t="shared" si="12"/>
        <v>213.61684873450162</v>
      </c>
      <c r="E170" s="1">
        <f t="shared" si="13"/>
        <v>77116.382766147683</v>
      </c>
    </row>
    <row r="171" spans="1:5">
      <c r="A171">
        <f t="shared" si="14"/>
        <v>164</v>
      </c>
      <c r="B171" s="1">
        <f t="shared" si="10"/>
        <v>648.59809656821392</v>
      </c>
      <c r="C171" s="1">
        <f t="shared" si="11"/>
        <v>433.77965305958077</v>
      </c>
      <c r="D171" s="1">
        <f t="shared" si="12"/>
        <v>214.81844350863315</v>
      </c>
      <c r="E171" s="1">
        <f t="shared" si="13"/>
        <v>76901.564322639053</v>
      </c>
    </row>
    <row r="172" spans="1:5">
      <c r="A172">
        <f t="shared" si="14"/>
        <v>165</v>
      </c>
      <c r="B172" s="1">
        <f t="shared" si="10"/>
        <v>648.59809656821392</v>
      </c>
      <c r="C172" s="1">
        <f t="shared" si="11"/>
        <v>432.57129931484474</v>
      </c>
      <c r="D172" s="1">
        <f t="shared" si="12"/>
        <v>216.02679725336918</v>
      </c>
      <c r="E172" s="1">
        <f t="shared" si="13"/>
        <v>76685.537525385691</v>
      </c>
    </row>
    <row r="173" spans="1:5">
      <c r="A173">
        <f t="shared" si="14"/>
        <v>166</v>
      </c>
      <c r="B173" s="1">
        <f t="shared" si="10"/>
        <v>648.59809656821392</v>
      </c>
      <c r="C173" s="1">
        <f t="shared" si="11"/>
        <v>431.35614858029459</v>
      </c>
      <c r="D173" s="1">
        <f t="shared" si="12"/>
        <v>217.24194798791933</v>
      </c>
      <c r="E173" s="1">
        <f t="shared" si="13"/>
        <v>76468.295577397774</v>
      </c>
    </row>
    <row r="174" spans="1:5">
      <c r="A174">
        <f t="shared" si="14"/>
        <v>167</v>
      </c>
      <c r="B174" s="1">
        <f t="shared" si="10"/>
        <v>648.59809656821392</v>
      </c>
      <c r="C174" s="1">
        <f t="shared" si="11"/>
        <v>430.1341626228625</v>
      </c>
      <c r="D174" s="1">
        <f t="shared" si="12"/>
        <v>218.46393394535141</v>
      </c>
      <c r="E174" s="1">
        <f t="shared" si="13"/>
        <v>76249.831643452417</v>
      </c>
    </row>
    <row r="175" spans="1:5">
      <c r="A175">
        <f t="shared" si="14"/>
        <v>168</v>
      </c>
      <c r="B175" s="1">
        <f t="shared" si="10"/>
        <v>648.59809656821392</v>
      </c>
      <c r="C175" s="1">
        <f t="shared" si="11"/>
        <v>428.90530299441991</v>
      </c>
      <c r="D175" s="1">
        <f t="shared" si="12"/>
        <v>219.69279357379401</v>
      </c>
      <c r="E175" s="1">
        <f t="shared" si="13"/>
        <v>76030.138849878625</v>
      </c>
    </row>
    <row r="176" spans="1:5">
      <c r="A176">
        <f t="shared" si="14"/>
        <v>169</v>
      </c>
      <c r="B176" s="1">
        <f t="shared" si="10"/>
        <v>648.59809656821392</v>
      </c>
      <c r="C176" s="1">
        <f t="shared" si="11"/>
        <v>427.66953103056733</v>
      </c>
      <c r="D176" s="1">
        <f t="shared" si="12"/>
        <v>220.92856553764659</v>
      </c>
      <c r="E176" s="1">
        <f t="shared" si="13"/>
        <v>75809.210284340981</v>
      </c>
    </row>
    <row r="177" spans="1:5">
      <c r="A177">
        <f t="shared" si="14"/>
        <v>170</v>
      </c>
      <c r="B177" s="1">
        <f t="shared" si="10"/>
        <v>648.59809656821392</v>
      </c>
      <c r="C177" s="1">
        <f t="shared" si="11"/>
        <v>426.42680784941808</v>
      </c>
      <c r="D177" s="1">
        <f t="shared" si="12"/>
        <v>222.17128871879584</v>
      </c>
      <c r="E177" s="1">
        <f t="shared" si="13"/>
        <v>75587.038995622192</v>
      </c>
    </row>
    <row r="178" spans="1:5">
      <c r="A178">
        <f t="shared" si="14"/>
        <v>171</v>
      </c>
      <c r="B178" s="1">
        <f t="shared" si="10"/>
        <v>648.59809656821392</v>
      </c>
      <c r="C178" s="1">
        <f t="shared" si="11"/>
        <v>425.17709435037489</v>
      </c>
      <c r="D178" s="1">
        <f t="shared" si="12"/>
        <v>223.42100221783903</v>
      </c>
      <c r="E178" s="1">
        <f t="shared" si="13"/>
        <v>75363.617993404347</v>
      </c>
    </row>
    <row r="179" spans="1:5">
      <c r="A179">
        <f t="shared" si="14"/>
        <v>172</v>
      </c>
      <c r="B179" s="1">
        <f t="shared" si="10"/>
        <v>648.59809656821392</v>
      </c>
      <c r="C179" s="1">
        <f t="shared" si="11"/>
        <v>423.9203512128995</v>
      </c>
      <c r="D179" s="1">
        <f t="shared" si="12"/>
        <v>224.67774535531441</v>
      </c>
      <c r="E179" s="1">
        <f t="shared" si="13"/>
        <v>75138.940248049039</v>
      </c>
    </row>
    <row r="180" spans="1:5">
      <c r="A180">
        <f t="shared" si="14"/>
        <v>173</v>
      </c>
      <c r="B180" s="1">
        <f t="shared" si="10"/>
        <v>648.59809656821392</v>
      </c>
      <c r="C180" s="1">
        <f t="shared" si="11"/>
        <v>422.6565388952759</v>
      </c>
      <c r="D180" s="1">
        <f t="shared" si="12"/>
        <v>225.94155767293802</v>
      </c>
      <c r="E180" s="1">
        <f t="shared" si="13"/>
        <v>74912.998690376102</v>
      </c>
    </row>
    <row r="181" spans="1:5">
      <c r="A181">
        <f t="shared" si="14"/>
        <v>174</v>
      </c>
      <c r="B181" s="1">
        <f t="shared" si="10"/>
        <v>648.59809656821392</v>
      </c>
      <c r="C181" s="1">
        <f t="shared" si="11"/>
        <v>421.3856176333656</v>
      </c>
      <c r="D181" s="1">
        <f t="shared" si="12"/>
        <v>227.21247893484832</v>
      </c>
      <c r="E181" s="1">
        <f t="shared" si="13"/>
        <v>74685.786211441256</v>
      </c>
    </row>
    <row r="182" spans="1:5">
      <c r="A182">
        <f t="shared" si="14"/>
        <v>175</v>
      </c>
      <c r="B182" s="1">
        <f t="shared" si="10"/>
        <v>648.59809656821392</v>
      </c>
      <c r="C182" s="1">
        <f t="shared" si="11"/>
        <v>420.10754743935712</v>
      </c>
      <c r="D182" s="1">
        <f t="shared" si="12"/>
        <v>228.4905491288568</v>
      </c>
      <c r="E182" s="1">
        <f t="shared" si="13"/>
        <v>74457.295662312405</v>
      </c>
    </row>
    <row r="183" spans="1:5">
      <c r="A183">
        <f t="shared" si="14"/>
        <v>176</v>
      </c>
      <c r="B183" s="1">
        <f t="shared" si="10"/>
        <v>648.59809656821392</v>
      </c>
      <c r="C183" s="1">
        <f t="shared" si="11"/>
        <v>418.82228810050731</v>
      </c>
      <c r="D183" s="1">
        <f t="shared" si="12"/>
        <v>229.77580846770661</v>
      </c>
      <c r="E183" s="1">
        <f t="shared" si="13"/>
        <v>74227.5198538447</v>
      </c>
    </row>
    <row r="184" spans="1:5">
      <c r="A184">
        <f t="shared" si="14"/>
        <v>177</v>
      </c>
      <c r="B184" s="1">
        <f t="shared" si="10"/>
        <v>648.59809656821392</v>
      </c>
      <c r="C184" s="1">
        <f t="shared" si="11"/>
        <v>417.5297991778765</v>
      </c>
      <c r="D184" s="1">
        <f t="shared" si="12"/>
        <v>231.06829739033742</v>
      </c>
      <c r="E184" s="1">
        <f t="shared" si="13"/>
        <v>73996.451556454369</v>
      </c>
    </row>
    <row r="185" spans="1:5">
      <c r="A185">
        <f t="shared" si="14"/>
        <v>178</v>
      </c>
      <c r="B185" s="1">
        <f t="shared" si="10"/>
        <v>648.59809656821392</v>
      </c>
      <c r="C185" s="1">
        <f t="shared" si="11"/>
        <v>416.23004000505586</v>
      </c>
      <c r="D185" s="1">
        <f t="shared" si="12"/>
        <v>232.36805656315806</v>
      </c>
      <c r="E185" s="1">
        <f t="shared" si="13"/>
        <v>73764.083499891218</v>
      </c>
    </row>
    <row r="186" spans="1:5">
      <c r="A186">
        <f t="shared" si="14"/>
        <v>179</v>
      </c>
      <c r="B186" s="1">
        <f t="shared" si="10"/>
        <v>648.59809656821392</v>
      </c>
      <c r="C186" s="1">
        <f t="shared" si="11"/>
        <v>414.92296968688817</v>
      </c>
      <c r="D186" s="1">
        <f t="shared" si="12"/>
        <v>233.67512688132575</v>
      </c>
      <c r="E186" s="1">
        <f t="shared" si="13"/>
        <v>73530.408373009894</v>
      </c>
    </row>
    <row r="187" spans="1:5">
      <c r="A187">
        <f t="shared" si="14"/>
        <v>180</v>
      </c>
      <c r="B187" s="1">
        <f t="shared" si="10"/>
        <v>648.59809656821392</v>
      </c>
      <c r="C187" s="1">
        <f t="shared" si="11"/>
        <v>413.60854709818068</v>
      </c>
      <c r="D187" s="1">
        <f t="shared" si="12"/>
        <v>234.98954947003324</v>
      </c>
      <c r="E187" s="1">
        <f t="shared" si="13"/>
        <v>73295.418823539861</v>
      </c>
    </row>
    <row r="188" spans="1:5">
      <c r="A188">
        <f t="shared" si="14"/>
        <v>181</v>
      </c>
      <c r="B188" s="1">
        <f t="shared" si="10"/>
        <v>648.59809656821392</v>
      </c>
      <c r="C188" s="1">
        <f t="shared" si="11"/>
        <v>412.28673088241175</v>
      </c>
      <c r="D188" s="1">
        <f t="shared" si="12"/>
        <v>236.31136568580217</v>
      </c>
      <c r="E188" s="1">
        <f t="shared" si="13"/>
        <v>73059.107457854057</v>
      </c>
    </row>
    <row r="189" spans="1:5">
      <c r="A189">
        <f t="shared" si="14"/>
        <v>182</v>
      </c>
      <c r="B189" s="1">
        <f t="shared" si="10"/>
        <v>648.59809656821392</v>
      </c>
      <c r="C189" s="1">
        <f t="shared" si="11"/>
        <v>410.9574794504291</v>
      </c>
      <c r="D189" s="1">
        <f t="shared" si="12"/>
        <v>237.64061711778481</v>
      </c>
      <c r="E189" s="1">
        <f t="shared" si="13"/>
        <v>72821.466840736277</v>
      </c>
    </row>
    <row r="190" spans="1:5">
      <c r="A190">
        <f t="shared" si="14"/>
        <v>183</v>
      </c>
      <c r="B190" s="1">
        <f t="shared" si="10"/>
        <v>648.59809656821392</v>
      </c>
      <c r="C190" s="1">
        <f t="shared" si="11"/>
        <v>409.62075097914163</v>
      </c>
      <c r="D190" s="1">
        <f t="shared" si="12"/>
        <v>238.97734558907229</v>
      </c>
      <c r="E190" s="1">
        <f t="shared" si="13"/>
        <v>72582.489495147209</v>
      </c>
    </row>
    <row r="191" spans="1:5">
      <c r="A191">
        <f t="shared" si="14"/>
        <v>184</v>
      </c>
      <c r="B191" s="1">
        <f t="shared" si="10"/>
        <v>648.59809656821392</v>
      </c>
      <c r="C191" s="1">
        <f t="shared" si="11"/>
        <v>408.27650341020308</v>
      </c>
      <c r="D191" s="1">
        <f t="shared" si="12"/>
        <v>240.32159315801084</v>
      </c>
      <c r="E191" s="1">
        <f t="shared" si="13"/>
        <v>72342.167901989204</v>
      </c>
    </row>
    <row r="192" spans="1:5">
      <c r="A192">
        <f t="shared" si="14"/>
        <v>185</v>
      </c>
      <c r="B192" s="1">
        <f t="shared" ref="B192:B255" si="15">E$2</f>
        <v>648.59809656821392</v>
      </c>
      <c r="C192" s="1">
        <f t="shared" ref="C192:C255" si="16">E191*(B$2/B$4)</f>
        <v>406.92469444868931</v>
      </c>
      <c r="D192" s="1">
        <f t="shared" ref="D192:D255" si="17">B192-C192</f>
        <v>241.67340211952461</v>
      </c>
      <c r="E192" s="1">
        <f t="shared" ref="E192:E255" si="18">E191-D192</f>
        <v>72100.494499869674</v>
      </c>
    </row>
    <row r="193" spans="1:5">
      <c r="A193">
        <f t="shared" si="14"/>
        <v>186</v>
      </c>
      <c r="B193" s="1">
        <f t="shared" si="15"/>
        <v>648.59809656821392</v>
      </c>
      <c r="C193" s="1">
        <f t="shared" si="16"/>
        <v>405.56528156176694</v>
      </c>
      <c r="D193" s="1">
        <f t="shared" si="17"/>
        <v>243.03281500644698</v>
      </c>
      <c r="E193" s="1">
        <f t="shared" si="18"/>
        <v>71857.461684863229</v>
      </c>
    </row>
    <row r="194" spans="1:5">
      <c r="A194">
        <f t="shared" si="14"/>
        <v>187</v>
      </c>
      <c r="B194" s="1">
        <f t="shared" si="15"/>
        <v>648.59809656821392</v>
      </c>
      <c r="C194" s="1">
        <f t="shared" si="16"/>
        <v>404.19822197735573</v>
      </c>
      <c r="D194" s="1">
        <f t="shared" si="17"/>
        <v>244.39987459085819</v>
      </c>
      <c r="E194" s="1">
        <f t="shared" si="18"/>
        <v>71613.061810272367</v>
      </c>
    </row>
    <row r="195" spans="1:5">
      <c r="A195">
        <f t="shared" si="14"/>
        <v>188</v>
      </c>
      <c r="B195" s="1">
        <f t="shared" si="15"/>
        <v>648.59809656821392</v>
      </c>
      <c r="C195" s="1">
        <f t="shared" si="16"/>
        <v>402.8234726827821</v>
      </c>
      <c r="D195" s="1">
        <f t="shared" si="17"/>
        <v>245.77462388543182</v>
      </c>
      <c r="E195" s="1">
        <f t="shared" si="18"/>
        <v>71367.287186386937</v>
      </c>
    </row>
    <row r="196" spans="1:5">
      <c r="A196">
        <f t="shared" si="14"/>
        <v>189</v>
      </c>
      <c r="B196" s="1">
        <f t="shared" si="15"/>
        <v>648.59809656821392</v>
      </c>
      <c r="C196" s="1">
        <f t="shared" si="16"/>
        <v>401.44099042342657</v>
      </c>
      <c r="D196" s="1">
        <f t="shared" si="17"/>
        <v>247.15710614478735</v>
      </c>
      <c r="E196" s="1">
        <f t="shared" si="18"/>
        <v>71120.130080242147</v>
      </c>
    </row>
    <row r="197" spans="1:5">
      <c r="A197">
        <f t="shared" si="14"/>
        <v>190</v>
      </c>
      <c r="B197" s="1">
        <f t="shared" si="15"/>
        <v>648.59809656821392</v>
      </c>
      <c r="C197" s="1">
        <f t="shared" si="16"/>
        <v>400.05073170136211</v>
      </c>
      <c r="D197" s="1">
        <f t="shared" si="17"/>
        <v>248.54736486685181</v>
      </c>
      <c r="E197" s="1">
        <f t="shared" si="18"/>
        <v>70871.582715375291</v>
      </c>
    </row>
    <row r="198" spans="1:5">
      <c r="A198">
        <f t="shared" si="14"/>
        <v>191</v>
      </c>
      <c r="B198" s="1">
        <f t="shared" si="15"/>
        <v>648.59809656821392</v>
      </c>
      <c r="C198" s="1">
        <f t="shared" si="16"/>
        <v>398.65265277398606</v>
      </c>
      <c r="D198" s="1">
        <f t="shared" si="17"/>
        <v>249.94544379422786</v>
      </c>
      <c r="E198" s="1">
        <f t="shared" si="18"/>
        <v>70621.637271581058</v>
      </c>
    </row>
    <row r="199" spans="1:5">
      <c r="A199">
        <f t="shared" si="14"/>
        <v>192</v>
      </c>
      <c r="B199" s="1">
        <f t="shared" si="15"/>
        <v>648.59809656821392</v>
      </c>
      <c r="C199" s="1">
        <f t="shared" si="16"/>
        <v>397.24670965264352</v>
      </c>
      <c r="D199" s="1">
        <f t="shared" si="17"/>
        <v>251.3513869155704</v>
      </c>
      <c r="E199" s="1">
        <f t="shared" si="18"/>
        <v>70370.285884665485</v>
      </c>
    </row>
    <row r="200" spans="1:5">
      <c r="A200">
        <f t="shared" si="14"/>
        <v>193</v>
      </c>
      <c r="B200" s="1">
        <f t="shared" si="15"/>
        <v>648.59809656821392</v>
      </c>
      <c r="C200" s="1">
        <f t="shared" si="16"/>
        <v>395.8328581012434</v>
      </c>
      <c r="D200" s="1">
        <f t="shared" si="17"/>
        <v>252.76523846697052</v>
      </c>
      <c r="E200" s="1">
        <f t="shared" si="18"/>
        <v>70117.520646198522</v>
      </c>
    </row>
    <row r="201" spans="1:5">
      <c r="A201">
        <f t="shared" ref="A201:A264" si="19">A200+1</f>
        <v>194</v>
      </c>
      <c r="B201" s="1">
        <f t="shared" si="15"/>
        <v>648.59809656821392</v>
      </c>
      <c r="C201" s="1">
        <f t="shared" si="16"/>
        <v>394.41105363486673</v>
      </c>
      <c r="D201" s="1">
        <f t="shared" si="17"/>
        <v>254.18704293334719</v>
      </c>
      <c r="E201" s="1">
        <f t="shared" si="18"/>
        <v>69863.333603265171</v>
      </c>
    </row>
    <row r="202" spans="1:5">
      <c r="A202">
        <f t="shared" si="19"/>
        <v>195</v>
      </c>
      <c r="B202" s="1">
        <f t="shared" si="15"/>
        <v>648.59809656821392</v>
      </c>
      <c r="C202" s="1">
        <f t="shared" si="16"/>
        <v>392.98125151836666</v>
      </c>
      <c r="D202" s="1">
        <f t="shared" si="17"/>
        <v>255.61684504984726</v>
      </c>
      <c r="E202" s="1">
        <f t="shared" si="18"/>
        <v>69607.71675821532</v>
      </c>
    </row>
    <row r="203" spans="1:5">
      <c r="A203">
        <f t="shared" si="19"/>
        <v>196</v>
      </c>
      <c r="B203" s="1">
        <f t="shared" si="15"/>
        <v>648.59809656821392</v>
      </c>
      <c r="C203" s="1">
        <f t="shared" si="16"/>
        <v>391.54340676496122</v>
      </c>
      <c r="D203" s="1">
        <f t="shared" si="17"/>
        <v>257.0546898032527</v>
      </c>
      <c r="E203" s="1">
        <f t="shared" si="18"/>
        <v>69350.662068412072</v>
      </c>
    </row>
    <row r="204" spans="1:5">
      <c r="A204">
        <f t="shared" si="19"/>
        <v>197</v>
      </c>
      <c r="B204" s="1">
        <f t="shared" si="15"/>
        <v>648.59809656821392</v>
      </c>
      <c r="C204" s="1">
        <f t="shared" si="16"/>
        <v>390.09747413481796</v>
      </c>
      <c r="D204" s="1">
        <f t="shared" si="17"/>
        <v>258.50062243339596</v>
      </c>
      <c r="E204" s="1">
        <f t="shared" si="18"/>
        <v>69092.16144597868</v>
      </c>
    </row>
    <row r="205" spans="1:5">
      <c r="A205">
        <f t="shared" si="19"/>
        <v>198</v>
      </c>
      <c r="B205" s="1">
        <f t="shared" si="15"/>
        <v>648.59809656821392</v>
      </c>
      <c r="C205" s="1">
        <f t="shared" si="16"/>
        <v>388.64340813363015</v>
      </c>
      <c r="D205" s="1">
        <f t="shared" si="17"/>
        <v>259.95468843458377</v>
      </c>
      <c r="E205" s="1">
        <f t="shared" si="18"/>
        <v>68832.206757544089</v>
      </c>
    </row>
    <row r="206" spans="1:5">
      <c r="A206">
        <f t="shared" si="19"/>
        <v>199</v>
      </c>
      <c r="B206" s="1">
        <f t="shared" si="15"/>
        <v>648.59809656821392</v>
      </c>
      <c r="C206" s="1">
        <f t="shared" si="16"/>
        <v>387.18116301118556</v>
      </c>
      <c r="D206" s="1">
        <f t="shared" si="17"/>
        <v>261.41693355702836</v>
      </c>
      <c r="E206" s="1">
        <f t="shared" si="18"/>
        <v>68570.789823987056</v>
      </c>
    </row>
    <row r="207" spans="1:5">
      <c r="A207">
        <f t="shared" si="19"/>
        <v>200</v>
      </c>
      <c r="B207" s="1">
        <f t="shared" si="15"/>
        <v>648.59809656821392</v>
      </c>
      <c r="C207" s="1">
        <f t="shared" si="16"/>
        <v>385.71069275992721</v>
      </c>
      <c r="D207" s="1">
        <f t="shared" si="17"/>
        <v>262.88740380828671</v>
      </c>
      <c r="E207" s="1">
        <f t="shared" si="18"/>
        <v>68307.902420178769</v>
      </c>
    </row>
    <row r="208" spans="1:5">
      <c r="A208">
        <f t="shared" si="19"/>
        <v>201</v>
      </c>
      <c r="B208" s="1">
        <f t="shared" si="15"/>
        <v>648.59809656821392</v>
      </c>
      <c r="C208" s="1">
        <f t="shared" si="16"/>
        <v>384.2319511135056</v>
      </c>
      <c r="D208" s="1">
        <f t="shared" si="17"/>
        <v>264.36614545470832</v>
      </c>
      <c r="E208" s="1">
        <f t="shared" si="18"/>
        <v>68043.536274724058</v>
      </c>
    </row>
    <row r="209" spans="1:5">
      <c r="A209">
        <f t="shared" si="19"/>
        <v>202</v>
      </c>
      <c r="B209" s="1">
        <f t="shared" si="15"/>
        <v>648.59809656821392</v>
      </c>
      <c r="C209" s="1">
        <f t="shared" si="16"/>
        <v>382.74489154532284</v>
      </c>
      <c r="D209" s="1">
        <f t="shared" si="17"/>
        <v>265.85320502289107</v>
      </c>
      <c r="E209" s="1">
        <f t="shared" si="18"/>
        <v>67777.683069701161</v>
      </c>
    </row>
    <row r="210" spans="1:5">
      <c r="A210">
        <f t="shared" si="19"/>
        <v>203</v>
      </c>
      <c r="B210" s="1">
        <f t="shared" si="15"/>
        <v>648.59809656821392</v>
      </c>
      <c r="C210" s="1">
        <f t="shared" si="16"/>
        <v>381.24946726706906</v>
      </c>
      <c r="D210" s="1">
        <f t="shared" si="17"/>
        <v>267.34862930114485</v>
      </c>
      <c r="E210" s="1">
        <f t="shared" si="18"/>
        <v>67510.334440400009</v>
      </c>
    </row>
    <row r="211" spans="1:5">
      <c r="A211">
        <f t="shared" si="19"/>
        <v>204</v>
      </c>
      <c r="B211" s="1">
        <f t="shared" si="15"/>
        <v>648.59809656821392</v>
      </c>
      <c r="C211" s="1">
        <f t="shared" si="16"/>
        <v>379.7456312272501</v>
      </c>
      <c r="D211" s="1">
        <f t="shared" si="17"/>
        <v>268.85246534096382</v>
      </c>
      <c r="E211" s="1">
        <f t="shared" si="18"/>
        <v>67241.48197505904</v>
      </c>
    </row>
    <row r="212" spans="1:5">
      <c r="A212">
        <f t="shared" si="19"/>
        <v>205</v>
      </c>
      <c r="B212" s="1">
        <f t="shared" si="15"/>
        <v>648.59809656821392</v>
      </c>
      <c r="C212" s="1">
        <f t="shared" si="16"/>
        <v>378.23333610970712</v>
      </c>
      <c r="D212" s="1">
        <f t="shared" si="17"/>
        <v>270.36476045850679</v>
      </c>
      <c r="E212" s="1">
        <f t="shared" si="18"/>
        <v>66971.117214600526</v>
      </c>
    </row>
    <row r="213" spans="1:5">
      <c r="A213">
        <f t="shared" si="19"/>
        <v>206</v>
      </c>
      <c r="B213" s="1">
        <f t="shared" si="15"/>
        <v>648.59809656821392</v>
      </c>
      <c r="C213" s="1">
        <f t="shared" si="16"/>
        <v>376.71253433212803</v>
      </c>
      <c r="D213" s="1">
        <f t="shared" si="17"/>
        <v>271.88556223608589</v>
      </c>
      <c r="E213" s="1">
        <f t="shared" si="18"/>
        <v>66699.23165236444</v>
      </c>
    </row>
    <row r="214" spans="1:5">
      <c r="A214">
        <f t="shared" si="19"/>
        <v>207</v>
      </c>
      <c r="B214" s="1">
        <f t="shared" si="15"/>
        <v>648.59809656821392</v>
      </c>
      <c r="C214" s="1">
        <f t="shared" si="16"/>
        <v>375.18317804455</v>
      </c>
      <c r="D214" s="1">
        <f t="shared" si="17"/>
        <v>273.41491852366391</v>
      </c>
      <c r="E214" s="1">
        <f t="shared" si="18"/>
        <v>66425.81673384078</v>
      </c>
    </row>
    <row r="215" spans="1:5">
      <c r="A215">
        <f t="shared" si="19"/>
        <v>208</v>
      </c>
      <c r="B215" s="1">
        <f t="shared" si="15"/>
        <v>648.59809656821392</v>
      </c>
      <c r="C215" s="1">
        <f t="shared" si="16"/>
        <v>373.64521912785443</v>
      </c>
      <c r="D215" s="1">
        <f t="shared" si="17"/>
        <v>274.95287744035949</v>
      </c>
      <c r="E215" s="1">
        <f t="shared" si="18"/>
        <v>66150.863856400421</v>
      </c>
    </row>
    <row r="216" spans="1:5">
      <c r="A216">
        <f t="shared" si="19"/>
        <v>209</v>
      </c>
      <c r="B216" s="1">
        <f t="shared" si="15"/>
        <v>648.59809656821392</v>
      </c>
      <c r="C216" s="1">
        <f t="shared" si="16"/>
        <v>372.09860919225241</v>
      </c>
      <c r="D216" s="1">
        <f t="shared" si="17"/>
        <v>276.49948737596151</v>
      </c>
      <c r="E216" s="1">
        <f t="shared" si="18"/>
        <v>65874.364369024464</v>
      </c>
    </row>
    <row r="217" spans="1:5">
      <c r="A217">
        <f t="shared" si="19"/>
        <v>210</v>
      </c>
      <c r="B217" s="1">
        <f t="shared" si="15"/>
        <v>648.59809656821392</v>
      </c>
      <c r="C217" s="1">
        <f t="shared" si="16"/>
        <v>370.54329957576266</v>
      </c>
      <c r="D217" s="1">
        <f t="shared" si="17"/>
        <v>278.05479699245126</v>
      </c>
      <c r="E217" s="1">
        <f t="shared" si="18"/>
        <v>65596.309572032013</v>
      </c>
    </row>
    <row r="218" spans="1:5">
      <c r="A218">
        <f t="shared" si="19"/>
        <v>211</v>
      </c>
      <c r="B218" s="1">
        <f t="shared" si="15"/>
        <v>648.59809656821392</v>
      </c>
      <c r="C218" s="1">
        <f t="shared" si="16"/>
        <v>368.9792413426801</v>
      </c>
      <c r="D218" s="1">
        <f t="shared" si="17"/>
        <v>279.61885522553382</v>
      </c>
      <c r="E218" s="1">
        <f t="shared" si="18"/>
        <v>65316.690716806479</v>
      </c>
    </row>
    <row r="219" spans="1:5">
      <c r="A219">
        <f t="shared" si="19"/>
        <v>212</v>
      </c>
      <c r="B219" s="1">
        <f t="shared" si="15"/>
        <v>648.59809656821392</v>
      </c>
      <c r="C219" s="1">
        <f t="shared" si="16"/>
        <v>367.40638528203647</v>
      </c>
      <c r="D219" s="1">
        <f t="shared" si="17"/>
        <v>281.19171128617745</v>
      </c>
      <c r="E219" s="1">
        <f t="shared" si="18"/>
        <v>65035.499005520302</v>
      </c>
    </row>
    <row r="220" spans="1:5">
      <c r="A220">
        <f t="shared" si="19"/>
        <v>213</v>
      </c>
      <c r="B220" s="1">
        <f t="shared" si="15"/>
        <v>648.59809656821392</v>
      </c>
      <c r="C220" s="1">
        <f t="shared" si="16"/>
        <v>365.82468190605175</v>
      </c>
      <c r="D220" s="1">
        <f t="shared" si="17"/>
        <v>282.77341466216217</v>
      </c>
      <c r="E220" s="1">
        <f t="shared" si="18"/>
        <v>64752.725590858143</v>
      </c>
    </row>
    <row r="221" spans="1:5">
      <c r="A221">
        <f t="shared" si="19"/>
        <v>214</v>
      </c>
      <c r="B221" s="1">
        <f t="shared" si="15"/>
        <v>648.59809656821392</v>
      </c>
      <c r="C221" s="1">
        <f t="shared" si="16"/>
        <v>364.23408144857711</v>
      </c>
      <c r="D221" s="1">
        <f t="shared" si="17"/>
        <v>284.3640151196368</v>
      </c>
      <c r="E221" s="1">
        <f t="shared" si="18"/>
        <v>64468.361575738505</v>
      </c>
    </row>
    <row r="222" spans="1:5">
      <c r="A222">
        <f t="shared" si="19"/>
        <v>215</v>
      </c>
      <c r="B222" s="1">
        <f t="shared" si="15"/>
        <v>648.59809656821392</v>
      </c>
      <c r="C222" s="1">
        <f t="shared" si="16"/>
        <v>362.63453386352916</v>
      </c>
      <c r="D222" s="1">
        <f t="shared" si="17"/>
        <v>285.96356270468476</v>
      </c>
      <c r="E222" s="1">
        <f t="shared" si="18"/>
        <v>64182.398013033817</v>
      </c>
    </row>
    <row r="223" spans="1:5">
      <c r="A223">
        <f t="shared" si="19"/>
        <v>216</v>
      </c>
      <c r="B223" s="1">
        <f t="shared" si="15"/>
        <v>648.59809656821392</v>
      </c>
      <c r="C223" s="1">
        <f t="shared" si="16"/>
        <v>361.02598882331529</v>
      </c>
      <c r="D223" s="1">
        <f t="shared" si="17"/>
        <v>287.57210774489863</v>
      </c>
      <c r="E223" s="1">
        <f t="shared" si="18"/>
        <v>63894.825905288919</v>
      </c>
    </row>
    <row r="224" spans="1:5">
      <c r="A224">
        <f t="shared" si="19"/>
        <v>217</v>
      </c>
      <c r="B224" s="1">
        <f t="shared" si="15"/>
        <v>648.59809656821392</v>
      </c>
      <c r="C224" s="1">
        <f t="shared" si="16"/>
        <v>359.40839571725019</v>
      </c>
      <c r="D224" s="1">
        <f t="shared" si="17"/>
        <v>289.18970085096373</v>
      </c>
      <c r="E224" s="1">
        <f t="shared" si="18"/>
        <v>63605.636204437957</v>
      </c>
    </row>
    <row r="225" spans="1:5">
      <c r="A225">
        <f t="shared" si="19"/>
        <v>218</v>
      </c>
      <c r="B225" s="1">
        <f t="shared" si="15"/>
        <v>648.59809656821392</v>
      </c>
      <c r="C225" s="1">
        <f t="shared" si="16"/>
        <v>357.78170364996356</v>
      </c>
      <c r="D225" s="1">
        <f t="shared" si="17"/>
        <v>290.81639291825036</v>
      </c>
      <c r="E225" s="1">
        <f t="shared" si="18"/>
        <v>63314.819811519708</v>
      </c>
    </row>
    <row r="226" spans="1:5">
      <c r="A226">
        <f t="shared" si="19"/>
        <v>219</v>
      </c>
      <c r="B226" s="1">
        <f t="shared" si="15"/>
        <v>648.59809656821392</v>
      </c>
      <c r="C226" s="1">
        <f t="shared" si="16"/>
        <v>356.14586143979841</v>
      </c>
      <c r="D226" s="1">
        <f t="shared" si="17"/>
        <v>292.45223512841551</v>
      </c>
      <c r="E226" s="1">
        <f t="shared" si="18"/>
        <v>63022.367576391291</v>
      </c>
    </row>
    <row r="227" spans="1:5">
      <c r="A227">
        <f t="shared" si="19"/>
        <v>220</v>
      </c>
      <c r="B227" s="1">
        <f t="shared" si="15"/>
        <v>648.59809656821392</v>
      </c>
      <c r="C227" s="1">
        <f t="shared" si="16"/>
        <v>354.50081761720105</v>
      </c>
      <c r="D227" s="1">
        <f t="shared" si="17"/>
        <v>294.09727895101287</v>
      </c>
      <c r="E227" s="1">
        <f t="shared" si="18"/>
        <v>62728.270297440278</v>
      </c>
    </row>
    <row r="228" spans="1:5">
      <c r="A228">
        <f t="shared" si="19"/>
        <v>221</v>
      </c>
      <c r="B228" s="1">
        <f t="shared" si="15"/>
        <v>648.59809656821392</v>
      </c>
      <c r="C228" s="1">
        <f t="shared" si="16"/>
        <v>352.84652042310159</v>
      </c>
      <c r="D228" s="1">
        <f t="shared" si="17"/>
        <v>295.75157614511232</v>
      </c>
      <c r="E228" s="1">
        <f t="shared" si="18"/>
        <v>62432.518721295164</v>
      </c>
    </row>
    <row r="229" spans="1:5">
      <c r="A229">
        <f t="shared" si="19"/>
        <v>222</v>
      </c>
      <c r="B229" s="1">
        <f t="shared" si="15"/>
        <v>648.59809656821392</v>
      </c>
      <c r="C229" s="1">
        <f t="shared" si="16"/>
        <v>351.18291780728532</v>
      </c>
      <c r="D229" s="1">
        <f t="shared" si="17"/>
        <v>297.4151787609286</v>
      </c>
      <c r="E229" s="1">
        <f t="shared" si="18"/>
        <v>62135.103542534234</v>
      </c>
    </row>
    <row r="230" spans="1:5">
      <c r="A230">
        <f t="shared" si="19"/>
        <v>223</v>
      </c>
      <c r="B230" s="1">
        <f t="shared" si="15"/>
        <v>648.59809656821392</v>
      </c>
      <c r="C230" s="1">
        <f t="shared" si="16"/>
        <v>349.50995742675514</v>
      </c>
      <c r="D230" s="1">
        <f t="shared" si="17"/>
        <v>299.08813914145878</v>
      </c>
      <c r="E230" s="1">
        <f t="shared" si="18"/>
        <v>61836.015403392776</v>
      </c>
    </row>
    <row r="231" spans="1:5">
      <c r="A231">
        <f t="shared" si="19"/>
        <v>224</v>
      </c>
      <c r="B231" s="1">
        <f t="shared" si="15"/>
        <v>648.59809656821392</v>
      </c>
      <c r="C231" s="1">
        <f t="shared" si="16"/>
        <v>347.82758664408442</v>
      </c>
      <c r="D231" s="1">
        <f t="shared" si="17"/>
        <v>300.7705099241295</v>
      </c>
      <c r="E231" s="1">
        <f t="shared" si="18"/>
        <v>61535.244893468647</v>
      </c>
    </row>
    <row r="232" spans="1:5">
      <c r="A232">
        <f t="shared" si="19"/>
        <v>225</v>
      </c>
      <c r="B232" s="1">
        <f t="shared" si="15"/>
        <v>648.59809656821392</v>
      </c>
      <c r="C232" s="1">
        <f t="shared" si="16"/>
        <v>346.13575252576118</v>
      </c>
      <c r="D232" s="1">
        <f t="shared" si="17"/>
        <v>302.46234404245274</v>
      </c>
      <c r="E232" s="1">
        <f t="shared" si="18"/>
        <v>61232.782549426192</v>
      </c>
    </row>
    <row r="233" spans="1:5">
      <c r="A233">
        <f t="shared" si="19"/>
        <v>226</v>
      </c>
      <c r="B233" s="1">
        <f t="shared" si="15"/>
        <v>648.59809656821392</v>
      </c>
      <c r="C233" s="1">
        <f t="shared" si="16"/>
        <v>344.43440184052236</v>
      </c>
      <c r="D233" s="1">
        <f t="shared" si="17"/>
        <v>304.16369472769156</v>
      </c>
      <c r="E233" s="1">
        <f t="shared" si="18"/>
        <v>60928.618854698499</v>
      </c>
    </row>
    <row r="234" spans="1:5">
      <c r="A234">
        <f t="shared" si="19"/>
        <v>227</v>
      </c>
      <c r="B234" s="1">
        <f t="shared" si="15"/>
        <v>648.59809656821392</v>
      </c>
      <c r="C234" s="1">
        <f t="shared" si="16"/>
        <v>342.72348105767912</v>
      </c>
      <c r="D234" s="1">
        <f t="shared" si="17"/>
        <v>305.8746155105348</v>
      </c>
      <c r="E234" s="1">
        <f t="shared" si="18"/>
        <v>60622.744239187967</v>
      </c>
    </row>
    <row r="235" spans="1:5">
      <c r="A235">
        <f t="shared" si="19"/>
        <v>228</v>
      </c>
      <c r="B235" s="1">
        <f t="shared" si="15"/>
        <v>648.59809656821392</v>
      </c>
      <c r="C235" s="1">
        <f t="shared" si="16"/>
        <v>341.00293634543237</v>
      </c>
      <c r="D235" s="1">
        <f t="shared" si="17"/>
        <v>307.59516022278154</v>
      </c>
      <c r="E235" s="1">
        <f t="shared" si="18"/>
        <v>60315.149078965187</v>
      </c>
    </row>
    <row r="236" spans="1:5">
      <c r="A236">
        <f t="shared" si="19"/>
        <v>229</v>
      </c>
      <c r="B236" s="1">
        <f t="shared" si="15"/>
        <v>648.59809656821392</v>
      </c>
      <c r="C236" s="1">
        <f t="shared" si="16"/>
        <v>339.27271356917919</v>
      </c>
      <c r="D236" s="1">
        <f t="shared" si="17"/>
        <v>309.32538299903473</v>
      </c>
      <c r="E236" s="1">
        <f t="shared" si="18"/>
        <v>60005.823695966152</v>
      </c>
    </row>
    <row r="237" spans="1:5">
      <c r="A237">
        <f t="shared" si="19"/>
        <v>230</v>
      </c>
      <c r="B237" s="1">
        <f t="shared" si="15"/>
        <v>648.59809656821392</v>
      </c>
      <c r="C237" s="1">
        <f t="shared" si="16"/>
        <v>337.53275828980964</v>
      </c>
      <c r="D237" s="1">
        <f t="shared" si="17"/>
        <v>311.06533827840428</v>
      </c>
      <c r="E237" s="1">
        <f t="shared" si="18"/>
        <v>59694.758357687744</v>
      </c>
    </row>
    <row r="238" spans="1:5">
      <c r="A238">
        <f t="shared" si="19"/>
        <v>231</v>
      </c>
      <c r="B238" s="1">
        <f t="shared" si="15"/>
        <v>648.59809656821392</v>
      </c>
      <c r="C238" s="1">
        <f t="shared" si="16"/>
        <v>335.78301576199362</v>
      </c>
      <c r="D238" s="1">
        <f t="shared" si="17"/>
        <v>312.81508080622029</v>
      </c>
      <c r="E238" s="1">
        <f t="shared" si="18"/>
        <v>59381.943276881524</v>
      </c>
    </row>
    <row r="239" spans="1:5">
      <c r="A239">
        <f t="shared" si="19"/>
        <v>232</v>
      </c>
      <c r="B239" s="1">
        <f t="shared" si="15"/>
        <v>648.59809656821392</v>
      </c>
      <c r="C239" s="1">
        <f t="shared" si="16"/>
        <v>334.02343093245861</v>
      </c>
      <c r="D239" s="1">
        <f t="shared" si="17"/>
        <v>314.57466563575531</v>
      </c>
      <c r="E239" s="1">
        <f t="shared" si="18"/>
        <v>59067.368611245765</v>
      </c>
    </row>
    <row r="240" spans="1:5">
      <c r="A240">
        <f t="shared" si="19"/>
        <v>233</v>
      </c>
      <c r="B240" s="1">
        <f t="shared" si="15"/>
        <v>648.59809656821392</v>
      </c>
      <c r="C240" s="1">
        <f t="shared" si="16"/>
        <v>332.25394843825745</v>
      </c>
      <c r="D240" s="1">
        <f t="shared" si="17"/>
        <v>316.34414812995647</v>
      </c>
      <c r="E240" s="1">
        <f t="shared" si="18"/>
        <v>58751.024463115806</v>
      </c>
    </row>
    <row r="241" spans="1:5">
      <c r="A241">
        <f t="shared" si="19"/>
        <v>234</v>
      </c>
      <c r="B241" s="1">
        <f t="shared" si="15"/>
        <v>648.59809656821392</v>
      </c>
      <c r="C241" s="1">
        <f t="shared" si="16"/>
        <v>330.47451260502646</v>
      </c>
      <c r="D241" s="1">
        <f t="shared" si="17"/>
        <v>318.12358396318746</v>
      </c>
      <c r="E241" s="1">
        <f t="shared" si="18"/>
        <v>58432.900879152621</v>
      </c>
    </row>
    <row r="242" spans="1:5">
      <c r="A242">
        <f t="shared" si="19"/>
        <v>235</v>
      </c>
      <c r="B242" s="1">
        <f t="shared" si="15"/>
        <v>648.59809656821392</v>
      </c>
      <c r="C242" s="1">
        <f t="shared" si="16"/>
        <v>328.68506744523353</v>
      </c>
      <c r="D242" s="1">
        <f t="shared" si="17"/>
        <v>319.91302912298039</v>
      </c>
      <c r="E242" s="1">
        <f t="shared" si="18"/>
        <v>58112.98785002964</v>
      </c>
    </row>
    <row r="243" spans="1:5">
      <c r="A243">
        <f t="shared" si="19"/>
        <v>236</v>
      </c>
      <c r="B243" s="1">
        <f t="shared" si="15"/>
        <v>648.59809656821392</v>
      </c>
      <c r="C243" s="1">
        <f t="shared" si="16"/>
        <v>326.88555665641678</v>
      </c>
      <c r="D243" s="1">
        <f t="shared" si="17"/>
        <v>321.71253991179714</v>
      </c>
      <c r="E243" s="1">
        <f t="shared" si="18"/>
        <v>57791.275310117846</v>
      </c>
    </row>
    <row r="244" spans="1:5">
      <c r="A244">
        <f t="shared" si="19"/>
        <v>237</v>
      </c>
      <c r="B244" s="1">
        <f t="shared" si="15"/>
        <v>648.59809656821392</v>
      </c>
      <c r="C244" s="1">
        <f t="shared" si="16"/>
        <v>325.07592361941295</v>
      </c>
      <c r="D244" s="1">
        <f t="shared" si="17"/>
        <v>323.52217294880097</v>
      </c>
      <c r="E244" s="1">
        <f t="shared" si="18"/>
        <v>57467.753137169042</v>
      </c>
    </row>
    <row r="245" spans="1:5">
      <c r="A245">
        <f t="shared" si="19"/>
        <v>238</v>
      </c>
      <c r="B245" s="1">
        <f t="shared" si="15"/>
        <v>648.59809656821392</v>
      </c>
      <c r="C245" s="1">
        <f t="shared" si="16"/>
        <v>323.25611139657588</v>
      </c>
      <c r="D245" s="1">
        <f t="shared" si="17"/>
        <v>325.34198517163804</v>
      </c>
      <c r="E245" s="1">
        <f t="shared" si="18"/>
        <v>57142.411151997403</v>
      </c>
    </row>
    <row r="246" spans="1:5">
      <c r="A246">
        <f t="shared" si="19"/>
        <v>239</v>
      </c>
      <c r="B246" s="1">
        <f t="shared" si="15"/>
        <v>648.59809656821392</v>
      </c>
      <c r="C246" s="1">
        <f t="shared" si="16"/>
        <v>321.4260627299854</v>
      </c>
      <c r="D246" s="1">
        <f t="shared" si="17"/>
        <v>327.17203383822851</v>
      </c>
      <c r="E246" s="1">
        <f t="shared" si="18"/>
        <v>56815.239118159174</v>
      </c>
    </row>
    <row r="247" spans="1:5">
      <c r="A247">
        <f t="shared" si="19"/>
        <v>240</v>
      </c>
      <c r="B247" s="1">
        <f t="shared" si="15"/>
        <v>648.59809656821392</v>
      </c>
      <c r="C247" s="1">
        <f t="shared" si="16"/>
        <v>319.58572003964537</v>
      </c>
      <c r="D247" s="1">
        <f t="shared" si="17"/>
        <v>329.01237652856855</v>
      </c>
      <c r="E247" s="1">
        <f t="shared" si="18"/>
        <v>56486.226741630606</v>
      </c>
    </row>
    <row r="248" spans="1:5">
      <c r="A248">
        <f t="shared" si="19"/>
        <v>241</v>
      </c>
      <c r="B248" s="1">
        <f t="shared" si="15"/>
        <v>648.59809656821392</v>
      </c>
      <c r="C248" s="1">
        <f t="shared" si="16"/>
        <v>317.73502542167222</v>
      </c>
      <c r="D248" s="1">
        <f t="shared" si="17"/>
        <v>330.8630711465417</v>
      </c>
      <c r="E248" s="1">
        <f t="shared" si="18"/>
        <v>56155.363670484061</v>
      </c>
    </row>
    <row r="249" spans="1:5">
      <c r="A249">
        <f t="shared" si="19"/>
        <v>242</v>
      </c>
      <c r="B249" s="1">
        <f t="shared" si="15"/>
        <v>648.59809656821392</v>
      </c>
      <c r="C249" s="1">
        <f t="shared" si="16"/>
        <v>315.87392064647287</v>
      </c>
      <c r="D249" s="1">
        <f t="shared" si="17"/>
        <v>332.72417592174105</v>
      </c>
      <c r="E249" s="1">
        <f t="shared" si="18"/>
        <v>55822.639494562318</v>
      </c>
    </row>
    <row r="250" spans="1:5">
      <c r="A250">
        <f t="shared" si="19"/>
        <v>243</v>
      </c>
      <c r="B250" s="1">
        <f t="shared" si="15"/>
        <v>648.59809656821392</v>
      </c>
      <c r="C250" s="1">
        <f t="shared" si="16"/>
        <v>314.00234715691306</v>
      </c>
      <c r="D250" s="1">
        <f t="shared" si="17"/>
        <v>334.59574941130086</v>
      </c>
      <c r="E250" s="1">
        <f t="shared" si="18"/>
        <v>55488.043745151015</v>
      </c>
    </row>
    <row r="251" spans="1:5">
      <c r="A251">
        <f t="shared" si="19"/>
        <v>244</v>
      </c>
      <c r="B251" s="1">
        <f t="shared" si="15"/>
        <v>648.59809656821392</v>
      </c>
      <c r="C251" s="1">
        <f t="shared" si="16"/>
        <v>312.12024606647452</v>
      </c>
      <c r="D251" s="1">
        <f t="shared" si="17"/>
        <v>336.4778505017394</v>
      </c>
      <c r="E251" s="1">
        <f t="shared" si="18"/>
        <v>55151.565894649277</v>
      </c>
    </row>
    <row r="252" spans="1:5">
      <c r="A252">
        <f t="shared" si="19"/>
        <v>245</v>
      </c>
      <c r="B252" s="1">
        <f t="shared" si="15"/>
        <v>648.59809656821392</v>
      </c>
      <c r="C252" s="1">
        <f t="shared" si="16"/>
        <v>310.2275581574022</v>
      </c>
      <c r="D252" s="1">
        <f t="shared" si="17"/>
        <v>338.37053841081172</v>
      </c>
      <c r="E252" s="1">
        <f t="shared" si="18"/>
        <v>54813.195356238466</v>
      </c>
    </row>
    <row r="253" spans="1:5">
      <c r="A253">
        <f t="shared" si="19"/>
        <v>246</v>
      </c>
      <c r="B253" s="1">
        <f t="shared" si="15"/>
        <v>648.59809656821392</v>
      </c>
      <c r="C253" s="1">
        <f t="shared" si="16"/>
        <v>308.32422387884139</v>
      </c>
      <c r="D253" s="1">
        <f t="shared" si="17"/>
        <v>340.27387268937252</v>
      </c>
      <c r="E253" s="1">
        <f t="shared" si="18"/>
        <v>54472.921483549093</v>
      </c>
    </row>
    <row r="254" spans="1:5">
      <c r="A254">
        <f t="shared" si="19"/>
        <v>247</v>
      </c>
      <c r="B254" s="1">
        <f t="shared" si="15"/>
        <v>648.59809656821392</v>
      </c>
      <c r="C254" s="1">
        <f t="shared" si="16"/>
        <v>306.41018334496368</v>
      </c>
      <c r="D254" s="1">
        <f t="shared" si="17"/>
        <v>342.18791322325023</v>
      </c>
      <c r="E254" s="1">
        <f t="shared" si="18"/>
        <v>54130.733570325843</v>
      </c>
    </row>
    <row r="255" spans="1:5">
      <c r="A255">
        <f t="shared" si="19"/>
        <v>248</v>
      </c>
      <c r="B255" s="1">
        <f t="shared" si="15"/>
        <v>648.59809656821392</v>
      </c>
      <c r="C255" s="1">
        <f t="shared" si="16"/>
        <v>304.48537633308291</v>
      </c>
      <c r="D255" s="1">
        <f t="shared" si="17"/>
        <v>344.11272023513101</v>
      </c>
      <c r="E255" s="1">
        <f t="shared" si="18"/>
        <v>53786.620850090709</v>
      </c>
    </row>
    <row r="256" spans="1:5">
      <c r="A256">
        <f t="shared" si="19"/>
        <v>249</v>
      </c>
      <c r="B256" s="1">
        <f t="shared" ref="B256:B319" si="20">E$2</f>
        <v>648.59809656821392</v>
      </c>
      <c r="C256" s="1">
        <f t="shared" ref="C256:C319" si="21">E255*(B$2/B$4)</f>
        <v>302.54974228176025</v>
      </c>
      <c r="D256" s="1">
        <f t="shared" ref="D256:D319" si="22">B256-C256</f>
        <v>346.04835428645367</v>
      </c>
      <c r="E256" s="1">
        <f t="shared" ref="E256:E319" si="23">E255-D256</f>
        <v>53440.572495804256</v>
      </c>
    </row>
    <row r="257" spans="1:5">
      <c r="A257">
        <f t="shared" si="19"/>
        <v>250</v>
      </c>
      <c r="B257" s="1">
        <f t="shared" si="20"/>
        <v>648.59809656821392</v>
      </c>
      <c r="C257" s="1">
        <f t="shared" si="21"/>
        <v>300.60322028889897</v>
      </c>
      <c r="D257" s="1">
        <f t="shared" si="22"/>
        <v>347.99487627931495</v>
      </c>
      <c r="E257" s="1">
        <f t="shared" si="23"/>
        <v>53092.577619524942</v>
      </c>
    </row>
    <row r="258" spans="1:5">
      <c r="A258">
        <f t="shared" si="19"/>
        <v>251</v>
      </c>
      <c r="B258" s="1">
        <f t="shared" si="20"/>
        <v>648.59809656821392</v>
      </c>
      <c r="C258" s="1">
        <f t="shared" si="21"/>
        <v>298.64574910982782</v>
      </c>
      <c r="D258" s="1">
        <f t="shared" si="22"/>
        <v>349.9523474583861</v>
      </c>
      <c r="E258" s="1">
        <f t="shared" si="23"/>
        <v>52742.625272066558</v>
      </c>
    </row>
    <row r="259" spans="1:5">
      <c r="A259">
        <f t="shared" si="19"/>
        <v>252</v>
      </c>
      <c r="B259" s="1">
        <f t="shared" si="20"/>
        <v>648.59809656821392</v>
      </c>
      <c r="C259" s="1">
        <f t="shared" si="21"/>
        <v>296.67726715537441</v>
      </c>
      <c r="D259" s="1">
        <f t="shared" si="22"/>
        <v>351.92082941283951</v>
      </c>
      <c r="E259" s="1">
        <f t="shared" si="23"/>
        <v>52390.704442653718</v>
      </c>
    </row>
    <row r="260" spans="1:5">
      <c r="A260">
        <f t="shared" si="19"/>
        <v>253</v>
      </c>
      <c r="B260" s="1">
        <f t="shared" si="20"/>
        <v>648.59809656821392</v>
      </c>
      <c r="C260" s="1">
        <f t="shared" si="21"/>
        <v>294.6977124899272</v>
      </c>
      <c r="D260" s="1">
        <f t="shared" si="22"/>
        <v>353.90038407828672</v>
      </c>
      <c r="E260" s="1">
        <f t="shared" si="23"/>
        <v>52036.804058575428</v>
      </c>
    </row>
    <row r="261" spans="1:5">
      <c r="A261">
        <f t="shared" si="19"/>
        <v>254</v>
      </c>
      <c r="B261" s="1">
        <f t="shared" si="20"/>
        <v>648.59809656821392</v>
      </c>
      <c r="C261" s="1">
        <f t="shared" si="21"/>
        <v>292.70702282948679</v>
      </c>
      <c r="D261" s="1">
        <f t="shared" si="22"/>
        <v>355.89107373872713</v>
      </c>
      <c r="E261" s="1">
        <f t="shared" si="23"/>
        <v>51680.912984836701</v>
      </c>
    </row>
    <row r="262" spans="1:5">
      <c r="A262">
        <f t="shared" si="19"/>
        <v>255</v>
      </c>
      <c r="B262" s="1">
        <f t="shared" si="20"/>
        <v>648.59809656821392</v>
      </c>
      <c r="C262" s="1">
        <f t="shared" si="21"/>
        <v>290.70513553970648</v>
      </c>
      <c r="D262" s="1">
        <f t="shared" si="22"/>
        <v>357.89296102850744</v>
      </c>
      <c r="E262" s="1">
        <f t="shared" si="23"/>
        <v>51323.020023808196</v>
      </c>
    </row>
    <row r="263" spans="1:5">
      <c r="A263">
        <f t="shared" si="19"/>
        <v>256</v>
      </c>
      <c r="B263" s="1">
        <f t="shared" si="20"/>
        <v>648.59809656821392</v>
      </c>
      <c r="C263" s="1">
        <f t="shared" si="21"/>
        <v>288.69198763392114</v>
      </c>
      <c r="D263" s="1">
        <f t="shared" si="22"/>
        <v>359.90610893429277</v>
      </c>
      <c r="E263" s="1">
        <f t="shared" si="23"/>
        <v>50963.113914873902</v>
      </c>
    </row>
    <row r="264" spans="1:5">
      <c r="A264">
        <f t="shared" si="19"/>
        <v>257</v>
      </c>
      <c r="B264" s="1">
        <f t="shared" si="20"/>
        <v>648.59809656821392</v>
      </c>
      <c r="C264" s="1">
        <f t="shared" si="21"/>
        <v>286.66751577116571</v>
      </c>
      <c r="D264" s="1">
        <f t="shared" si="22"/>
        <v>361.93058079704821</v>
      </c>
      <c r="E264" s="1">
        <f t="shared" si="23"/>
        <v>50601.183334076857</v>
      </c>
    </row>
    <row r="265" spans="1:5">
      <c r="A265">
        <f t="shared" ref="A265:A328" si="24">A264+1</f>
        <v>258</v>
      </c>
      <c r="B265" s="1">
        <f t="shared" si="20"/>
        <v>648.59809656821392</v>
      </c>
      <c r="C265" s="1">
        <f t="shared" si="21"/>
        <v>284.63165625418236</v>
      </c>
      <c r="D265" s="1">
        <f t="shared" si="22"/>
        <v>363.96644031403156</v>
      </c>
      <c r="E265" s="1">
        <f t="shared" si="23"/>
        <v>50237.216893762823</v>
      </c>
    </row>
    <row r="266" spans="1:5">
      <c r="A266">
        <f t="shared" si="24"/>
        <v>259</v>
      </c>
      <c r="B266" s="1">
        <f t="shared" si="20"/>
        <v>648.59809656821392</v>
      </c>
      <c r="C266" s="1">
        <f t="shared" si="21"/>
        <v>282.58434502741591</v>
      </c>
      <c r="D266" s="1">
        <f t="shared" si="22"/>
        <v>366.01375154079801</v>
      </c>
      <c r="E266" s="1">
        <f t="shared" si="23"/>
        <v>49871.203142222024</v>
      </c>
    </row>
    <row r="267" spans="1:5">
      <c r="A267">
        <f t="shared" si="24"/>
        <v>260</v>
      </c>
      <c r="B267" s="1">
        <f t="shared" si="20"/>
        <v>648.59809656821392</v>
      </c>
      <c r="C267" s="1">
        <f t="shared" si="21"/>
        <v>280.52551767499892</v>
      </c>
      <c r="D267" s="1">
        <f t="shared" si="22"/>
        <v>368.072578893215</v>
      </c>
      <c r="E267" s="1">
        <f t="shared" si="23"/>
        <v>49503.130563328807</v>
      </c>
    </row>
    <row r="268" spans="1:5">
      <c r="A268">
        <f t="shared" si="24"/>
        <v>261</v>
      </c>
      <c r="B268" s="1">
        <f t="shared" si="20"/>
        <v>648.59809656821392</v>
      </c>
      <c r="C268" s="1">
        <f t="shared" si="21"/>
        <v>278.45510941872459</v>
      </c>
      <c r="D268" s="1">
        <f t="shared" si="22"/>
        <v>370.14298714948933</v>
      </c>
      <c r="E268" s="1">
        <f t="shared" si="23"/>
        <v>49132.987576179316</v>
      </c>
    </row>
    <row r="269" spans="1:5">
      <c r="A269">
        <f t="shared" si="24"/>
        <v>262</v>
      </c>
      <c r="B269" s="1">
        <f t="shared" si="20"/>
        <v>648.59809656821392</v>
      </c>
      <c r="C269" s="1">
        <f t="shared" si="21"/>
        <v>276.37305511600869</v>
      </c>
      <c r="D269" s="1">
        <f t="shared" si="22"/>
        <v>372.22504145220523</v>
      </c>
      <c r="E269" s="1">
        <f t="shared" si="23"/>
        <v>48760.76253472711</v>
      </c>
    </row>
    <row r="270" spans="1:5">
      <c r="A270">
        <f t="shared" si="24"/>
        <v>263</v>
      </c>
      <c r="B270" s="1">
        <f t="shared" si="20"/>
        <v>648.59809656821392</v>
      </c>
      <c r="C270" s="1">
        <f t="shared" si="21"/>
        <v>274.27928925784005</v>
      </c>
      <c r="D270" s="1">
        <f t="shared" si="22"/>
        <v>374.31880731037387</v>
      </c>
      <c r="E270" s="1">
        <f t="shared" si="23"/>
        <v>48386.443727416736</v>
      </c>
    </row>
    <row r="271" spans="1:5">
      <c r="A271">
        <f t="shared" si="24"/>
        <v>264</v>
      </c>
      <c r="B271" s="1">
        <f t="shared" si="20"/>
        <v>648.59809656821392</v>
      </c>
      <c r="C271" s="1">
        <f t="shared" si="21"/>
        <v>272.1737459667192</v>
      </c>
      <c r="D271" s="1">
        <f t="shared" si="22"/>
        <v>376.42435060149472</v>
      </c>
      <c r="E271" s="1">
        <f t="shared" si="23"/>
        <v>48010.019376815239</v>
      </c>
    </row>
    <row r="272" spans="1:5">
      <c r="A272">
        <f t="shared" si="24"/>
        <v>265</v>
      </c>
      <c r="B272" s="1">
        <f t="shared" si="20"/>
        <v>648.59809656821392</v>
      </c>
      <c r="C272" s="1">
        <f t="shared" si="21"/>
        <v>270.05635899458576</v>
      </c>
      <c r="D272" s="1">
        <f t="shared" si="22"/>
        <v>378.54173757362815</v>
      </c>
      <c r="E272" s="1">
        <f t="shared" si="23"/>
        <v>47631.47763924161</v>
      </c>
    </row>
    <row r="273" spans="1:5">
      <c r="A273">
        <f t="shared" si="24"/>
        <v>266</v>
      </c>
      <c r="B273" s="1">
        <f t="shared" si="20"/>
        <v>648.59809656821392</v>
      </c>
      <c r="C273" s="1">
        <f t="shared" si="21"/>
        <v>267.92706172073406</v>
      </c>
      <c r="D273" s="1">
        <f t="shared" si="22"/>
        <v>380.67103484747986</v>
      </c>
      <c r="E273" s="1">
        <f t="shared" si="23"/>
        <v>47250.806604394129</v>
      </c>
    </row>
    <row r="274" spans="1:5">
      <c r="A274">
        <f t="shared" si="24"/>
        <v>267</v>
      </c>
      <c r="B274" s="1">
        <f t="shared" si="20"/>
        <v>648.59809656821392</v>
      </c>
      <c r="C274" s="1">
        <f t="shared" si="21"/>
        <v>265.78578714971701</v>
      </c>
      <c r="D274" s="1">
        <f t="shared" si="22"/>
        <v>382.81230941849691</v>
      </c>
      <c r="E274" s="1">
        <f t="shared" si="23"/>
        <v>46867.99429497563</v>
      </c>
    </row>
    <row r="275" spans="1:5">
      <c r="A275">
        <f t="shared" si="24"/>
        <v>268</v>
      </c>
      <c r="B275" s="1">
        <f t="shared" si="20"/>
        <v>648.59809656821392</v>
      </c>
      <c r="C275" s="1">
        <f t="shared" si="21"/>
        <v>263.63246790923796</v>
      </c>
      <c r="D275" s="1">
        <f t="shared" si="22"/>
        <v>384.96562865897596</v>
      </c>
      <c r="E275" s="1">
        <f t="shared" si="23"/>
        <v>46483.028666316655</v>
      </c>
    </row>
    <row r="276" spans="1:5">
      <c r="A276">
        <f t="shared" si="24"/>
        <v>269</v>
      </c>
      <c r="B276" s="1">
        <f t="shared" si="20"/>
        <v>648.59809656821392</v>
      </c>
      <c r="C276" s="1">
        <f t="shared" si="21"/>
        <v>261.46703624803121</v>
      </c>
      <c r="D276" s="1">
        <f t="shared" si="22"/>
        <v>387.13106032018271</v>
      </c>
      <c r="E276" s="1">
        <f t="shared" si="23"/>
        <v>46095.89760599647</v>
      </c>
    </row>
    <row r="277" spans="1:5">
      <c r="A277">
        <f t="shared" si="24"/>
        <v>270</v>
      </c>
      <c r="B277" s="1">
        <f t="shared" si="20"/>
        <v>648.59809656821392</v>
      </c>
      <c r="C277" s="1">
        <f t="shared" si="21"/>
        <v>259.2894240337302</v>
      </c>
      <c r="D277" s="1">
        <f t="shared" si="22"/>
        <v>389.30867253448372</v>
      </c>
      <c r="E277" s="1">
        <f t="shared" si="23"/>
        <v>45706.588933461986</v>
      </c>
    </row>
    <row r="278" spans="1:5">
      <c r="A278">
        <f t="shared" si="24"/>
        <v>271</v>
      </c>
      <c r="B278" s="1">
        <f t="shared" si="20"/>
        <v>648.59809656821392</v>
      </c>
      <c r="C278" s="1">
        <f t="shared" si="21"/>
        <v>257.09956275072369</v>
      </c>
      <c r="D278" s="1">
        <f t="shared" si="22"/>
        <v>391.49853381749023</v>
      </c>
      <c r="E278" s="1">
        <f t="shared" si="23"/>
        <v>45315.090399644498</v>
      </c>
    </row>
    <row r="279" spans="1:5">
      <c r="A279">
        <f t="shared" si="24"/>
        <v>272</v>
      </c>
      <c r="B279" s="1">
        <f t="shared" si="20"/>
        <v>648.59809656821392</v>
      </c>
      <c r="C279" s="1">
        <f t="shared" si="21"/>
        <v>254.89738349800032</v>
      </c>
      <c r="D279" s="1">
        <f t="shared" si="22"/>
        <v>393.70071307021362</v>
      </c>
      <c r="E279" s="1">
        <f t="shared" si="23"/>
        <v>44921.389686574286</v>
      </c>
    </row>
    <row r="280" spans="1:5">
      <c r="A280">
        <f t="shared" si="24"/>
        <v>273</v>
      </c>
      <c r="B280" s="1">
        <f t="shared" si="20"/>
        <v>648.59809656821392</v>
      </c>
      <c r="C280" s="1">
        <f t="shared" si="21"/>
        <v>252.68281698698038</v>
      </c>
      <c r="D280" s="1">
        <f t="shared" si="22"/>
        <v>395.91527958123356</v>
      </c>
      <c r="E280" s="1">
        <f t="shared" si="23"/>
        <v>44525.474406993053</v>
      </c>
    </row>
    <row r="281" spans="1:5">
      <c r="A281">
        <f t="shared" si="24"/>
        <v>274</v>
      </c>
      <c r="B281" s="1">
        <f t="shared" si="20"/>
        <v>648.59809656821392</v>
      </c>
      <c r="C281" s="1">
        <f t="shared" si="21"/>
        <v>250.45579353933596</v>
      </c>
      <c r="D281" s="1">
        <f t="shared" si="22"/>
        <v>398.14230302887796</v>
      </c>
      <c r="E281" s="1">
        <f t="shared" si="23"/>
        <v>44127.332103964174</v>
      </c>
    </row>
    <row r="282" spans="1:5">
      <c r="A282">
        <f t="shared" si="24"/>
        <v>275</v>
      </c>
      <c r="B282" s="1">
        <f t="shared" si="20"/>
        <v>648.59809656821392</v>
      </c>
      <c r="C282" s="1">
        <f t="shared" si="21"/>
        <v>248.21624308479852</v>
      </c>
      <c r="D282" s="1">
        <f t="shared" si="22"/>
        <v>400.3818534834154</v>
      </c>
      <c r="E282" s="1">
        <f t="shared" si="23"/>
        <v>43726.950250480761</v>
      </c>
    </row>
    <row r="283" spans="1:5">
      <c r="A283">
        <f t="shared" si="24"/>
        <v>276</v>
      </c>
      <c r="B283" s="1">
        <f t="shared" si="20"/>
        <v>648.59809656821392</v>
      </c>
      <c r="C283" s="1">
        <f t="shared" si="21"/>
        <v>245.96409515895431</v>
      </c>
      <c r="D283" s="1">
        <f t="shared" si="22"/>
        <v>402.63400140925961</v>
      </c>
      <c r="E283" s="1">
        <f t="shared" si="23"/>
        <v>43324.316249071504</v>
      </c>
    </row>
    <row r="284" spans="1:5">
      <c r="A284">
        <f t="shared" si="24"/>
        <v>277</v>
      </c>
      <c r="B284" s="1">
        <f t="shared" si="20"/>
        <v>648.59809656821392</v>
      </c>
      <c r="C284" s="1">
        <f t="shared" si="21"/>
        <v>243.69927890102724</v>
      </c>
      <c r="D284" s="1">
        <f t="shared" si="22"/>
        <v>404.89881766718668</v>
      </c>
      <c r="E284" s="1">
        <f t="shared" si="23"/>
        <v>42919.417431404319</v>
      </c>
    </row>
    <row r="285" spans="1:5">
      <c r="A285">
        <f t="shared" si="24"/>
        <v>278</v>
      </c>
      <c r="B285" s="1">
        <f t="shared" si="20"/>
        <v>648.59809656821392</v>
      </c>
      <c r="C285" s="1">
        <f t="shared" si="21"/>
        <v>241.42172305164934</v>
      </c>
      <c r="D285" s="1">
        <f t="shared" si="22"/>
        <v>407.17637351656458</v>
      </c>
      <c r="E285" s="1">
        <f t="shared" si="23"/>
        <v>42512.241057887753</v>
      </c>
    </row>
    <row r="286" spans="1:5">
      <c r="A286">
        <f t="shared" si="24"/>
        <v>279</v>
      </c>
      <c r="B286" s="1">
        <f t="shared" si="20"/>
        <v>648.59809656821392</v>
      </c>
      <c r="C286" s="1">
        <f t="shared" si="21"/>
        <v>239.13135595061866</v>
      </c>
      <c r="D286" s="1">
        <f t="shared" si="22"/>
        <v>409.46674061759529</v>
      </c>
      <c r="E286" s="1">
        <f t="shared" si="23"/>
        <v>42102.774317270159</v>
      </c>
    </row>
    <row r="287" spans="1:5">
      <c r="A287">
        <f t="shared" si="24"/>
        <v>280</v>
      </c>
      <c r="B287" s="1">
        <f t="shared" si="20"/>
        <v>648.59809656821392</v>
      </c>
      <c r="C287" s="1">
        <f t="shared" si="21"/>
        <v>236.82810553464466</v>
      </c>
      <c r="D287" s="1">
        <f t="shared" si="22"/>
        <v>411.76999103356923</v>
      </c>
      <c r="E287" s="1">
        <f t="shared" si="23"/>
        <v>41691.004326236587</v>
      </c>
    </row>
    <row r="288" spans="1:5">
      <c r="A288">
        <f t="shared" si="24"/>
        <v>281</v>
      </c>
      <c r="B288" s="1">
        <f t="shared" si="20"/>
        <v>648.59809656821392</v>
      </c>
      <c r="C288" s="1">
        <f t="shared" si="21"/>
        <v>234.51189933508084</v>
      </c>
      <c r="D288" s="1">
        <f t="shared" si="22"/>
        <v>414.08619723313308</v>
      </c>
      <c r="E288" s="1">
        <f t="shared" si="23"/>
        <v>41276.918129003454</v>
      </c>
    </row>
    <row r="289" spans="1:5">
      <c r="A289">
        <f t="shared" si="24"/>
        <v>282</v>
      </c>
      <c r="B289" s="1">
        <f t="shared" si="20"/>
        <v>648.59809656821392</v>
      </c>
      <c r="C289" s="1">
        <f t="shared" si="21"/>
        <v>232.18266447564446</v>
      </c>
      <c r="D289" s="1">
        <f t="shared" si="22"/>
        <v>416.41543209256946</v>
      </c>
      <c r="E289" s="1">
        <f t="shared" si="23"/>
        <v>40860.502696910888</v>
      </c>
    </row>
    <row r="290" spans="1:5">
      <c r="A290">
        <f t="shared" si="24"/>
        <v>283</v>
      </c>
      <c r="B290" s="1">
        <f t="shared" si="20"/>
        <v>648.59809656821392</v>
      </c>
      <c r="C290" s="1">
        <f t="shared" si="21"/>
        <v>229.84032767012377</v>
      </c>
      <c r="D290" s="1">
        <f t="shared" si="22"/>
        <v>418.75776889809015</v>
      </c>
      <c r="E290" s="1">
        <f t="shared" si="23"/>
        <v>40441.744928012798</v>
      </c>
    </row>
    <row r="291" spans="1:5">
      <c r="A291">
        <f t="shared" si="24"/>
        <v>284</v>
      </c>
      <c r="B291" s="1">
        <f t="shared" si="20"/>
        <v>648.59809656821392</v>
      </c>
      <c r="C291" s="1">
        <f t="shared" si="21"/>
        <v>227.48481522007202</v>
      </c>
      <c r="D291" s="1">
        <f t="shared" si="22"/>
        <v>421.11328134814187</v>
      </c>
      <c r="E291" s="1">
        <f t="shared" si="23"/>
        <v>40020.631646664653</v>
      </c>
    </row>
    <row r="292" spans="1:5">
      <c r="A292">
        <f t="shared" si="24"/>
        <v>285</v>
      </c>
      <c r="B292" s="1">
        <f t="shared" si="20"/>
        <v>648.59809656821392</v>
      </c>
      <c r="C292" s="1">
        <f t="shared" si="21"/>
        <v>225.11605301248869</v>
      </c>
      <c r="D292" s="1">
        <f t="shared" si="22"/>
        <v>423.48204355572523</v>
      </c>
      <c r="E292" s="1">
        <f t="shared" si="23"/>
        <v>39597.149603108926</v>
      </c>
    </row>
    <row r="293" spans="1:5">
      <c r="A293">
        <f t="shared" si="24"/>
        <v>286</v>
      </c>
      <c r="B293" s="1">
        <f t="shared" si="20"/>
        <v>648.59809656821392</v>
      </c>
      <c r="C293" s="1">
        <f t="shared" si="21"/>
        <v>222.73396651748774</v>
      </c>
      <c r="D293" s="1">
        <f t="shared" si="22"/>
        <v>425.8641300507262</v>
      </c>
      <c r="E293" s="1">
        <f t="shared" si="23"/>
        <v>39171.285473058197</v>
      </c>
    </row>
    <row r="294" spans="1:5">
      <c r="A294">
        <f t="shared" si="24"/>
        <v>287</v>
      </c>
      <c r="B294" s="1">
        <f t="shared" si="20"/>
        <v>648.59809656821392</v>
      </c>
      <c r="C294" s="1">
        <f t="shared" si="21"/>
        <v>220.33848078595238</v>
      </c>
      <c r="D294" s="1">
        <f t="shared" si="22"/>
        <v>428.25961578226156</v>
      </c>
      <c r="E294" s="1">
        <f t="shared" si="23"/>
        <v>38743.025857275934</v>
      </c>
    </row>
    <row r="295" spans="1:5">
      <c r="A295">
        <f t="shared" si="24"/>
        <v>288</v>
      </c>
      <c r="B295" s="1">
        <f t="shared" si="20"/>
        <v>648.59809656821392</v>
      </c>
      <c r="C295" s="1">
        <f t="shared" si="21"/>
        <v>217.92952044717714</v>
      </c>
      <c r="D295" s="1">
        <f t="shared" si="22"/>
        <v>430.66857612103678</v>
      </c>
      <c r="E295" s="1">
        <f t="shared" si="23"/>
        <v>38312.357281154895</v>
      </c>
    </row>
    <row r="296" spans="1:5">
      <c r="A296">
        <f t="shared" si="24"/>
        <v>289</v>
      </c>
      <c r="B296" s="1">
        <f t="shared" si="20"/>
        <v>648.59809656821392</v>
      </c>
      <c r="C296" s="1">
        <f t="shared" si="21"/>
        <v>215.50700970649632</v>
      </c>
      <c r="D296" s="1">
        <f t="shared" si="22"/>
        <v>433.0910868617176</v>
      </c>
      <c r="E296" s="1">
        <f t="shared" si="23"/>
        <v>37879.266194293174</v>
      </c>
    </row>
    <row r="297" spans="1:5">
      <c r="A297">
        <f t="shared" si="24"/>
        <v>290</v>
      </c>
      <c r="B297" s="1">
        <f t="shared" si="20"/>
        <v>648.59809656821392</v>
      </c>
      <c r="C297" s="1">
        <f t="shared" si="21"/>
        <v>213.07087234289912</v>
      </c>
      <c r="D297" s="1">
        <f t="shared" si="22"/>
        <v>435.5272242253148</v>
      </c>
      <c r="E297" s="1">
        <f t="shared" si="23"/>
        <v>37443.738970067861</v>
      </c>
    </row>
    <row r="298" spans="1:5">
      <c r="A298">
        <f t="shared" si="24"/>
        <v>291</v>
      </c>
      <c r="B298" s="1">
        <f t="shared" si="20"/>
        <v>648.59809656821392</v>
      </c>
      <c r="C298" s="1">
        <f t="shared" si="21"/>
        <v>210.62103170663175</v>
      </c>
      <c r="D298" s="1">
        <f t="shared" si="22"/>
        <v>437.97706486158216</v>
      </c>
      <c r="E298" s="1">
        <f t="shared" si="23"/>
        <v>37005.76190520628</v>
      </c>
    </row>
    <row r="299" spans="1:5">
      <c r="A299">
        <f t="shared" si="24"/>
        <v>292</v>
      </c>
      <c r="B299" s="1">
        <f t="shared" si="20"/>
        <v>648.59809656821392</v>
      </c>
      <c r="C299" s="1">
        <f t="shared" si="21"/>
        <v>208.15741071678534</v>
      </c>
      <c r="D299" s="1">
        <f t="shared" si="22"/>
        <v>440.44068585142861</v>
      </c>
      <c r="E299" s="1">
        <f t="shared" si="23"/>
        <v>36565.321219354853</v>
      </c>
    </row>
    <row r="300" spans="1:5">
      <c r="A300">
        <f t="shared" si="24"/>
        <v>293</v>
      </c>
      <c r="B300" s="1">
        <f t="shared" si="20"/>
        <v>648.59809656821392</v>
      </c>
      <c r="C300" s="1">
        <f t="shared" si="21"/>
        <v>205.67993185887107</v>
      </c>
      <c r="D300" s="1">
        <f t="shared" si="22"/>
        <v>442.91816470934282</v>
      </c>
      <c r="E300" s="1">
        <f t="shared" si="23"/>
        <v>36122.403054645511</v>
      </c>
    </row>
    <row r="301" spans="1:5">
      <c r="A301">
        <f t="shared" si="24"/>
        <v>294</v>
      </c>
      <c r="B301" s="1">
        <f t="shared" si="20"/>
        <v>648.59809656821392</v>
      </c>
      <c r="C301" s="1">
        <f t="shared" si="21"/>
        <v>203.18851718238102</v>
      </c>
      <c r="D301" s="1">
        <f t="shared" si="22"/>
        <v>445.4095793858329</v>
      </c>
      <c r="E301" s="1">
        <f t="shared" si="23"/>
        <v>35676.993475259675</v>
      </c>
    </row>
    <row r="302" spans="1:5">
      <c r="A302">
        <f t="shared" si="24"/>
        <v>295</v>
      </c>
      <c r="B302" s="1">
        <f t="shared" si="20"/>
        <v>648.59809656821392</v>
      </c>
      <c r="C302" s="1">
        <f t="shared" si="21"/>
        <v>200.68308829833569</v>
      </c>
      <c r="D302" s="1">
        <f t="shared" si="22"/>
        <v>447.91500826987823</v>
      </c>
      <c r="E302" s="1">
        <f t="shared" si="23"/>
        <v>35229.078466989798</v>
      </c>
    </row>
    <row r="303" spans="1:5">
      <c r="A303">
        <f t="shared" si="24"/>
        <v>296</v>
      </c>
      <c r="B303" s="1">
        <f t="shared" si="20"/>
        <v>648.59809656821392</v>
      </c>
      <c r="C303" s="1">
        <f t="shared" si="21"/>
        <v>198.16356637681764</v>
      </c>
      <c r="D303" s="1">
        <f t="shared" si="22"/>
        <v>450.43453019139628</v>
      </c>
      <c r="E303" s="1">
        <f t="shared" si="23"/>
        <v>34778.643936798406</v>
      </c>
    </row>
    <row r="304" spans="1:5">
      <c r="A304">
        <f t="shared" si="24"/>
        <v>297</v>
      </c>
      <c r="B304" s="1">
        <f t="shared" si="20"/>
        <v>648.59809656821392</v>
      </c>
      <c r="C304" s="1">
        <f t="shared" si="21"/>
        <v>195.62987214449106</v>
      </c>
      <c r="D304" s="1">
        <f t="shared" si="22"/>
        <v>452.96822442372286</v>
      </c>
      <c r="E304" s="1">
        <f t="shared" si="23"/>
        <v>34325.675712374679</v>
      </c>
    </row>
    <row r="305" spans="1:5">
      <c r="A305">
        <f t="shared" si="24"/>
        <v>298</v>
      </c>
      <c r="B305" s="1">
        <f t="shared" si="20"/>
        <v>648.59809656821392</v>
      </c>
      <c r="C305" s="1">
        <f t="shared" si="21"/>
        <v>193.08192588210758</v>
      </c>
      <c r="D305" s="1">
        <f t="shared" si="22"/>
        <v>455.51617068610631</v>
      </c>
      <c r="E305" s="1">
        <f t="shared" si="23"/>
        <v>33870.159541688576</v>
      </c>
    </row>
    <row r="306" spans="1:5">
      <c r="A306">
        <f t="shared" si="24"/>
        <v>299</v>
      </c>
      <c r="B306" s="1">
        <f t="shared" si="20"/>
        <v>648.59809656821392</v>
      </c>
      <c r="C306" s="1">
        <f t="shared" si="21"/>
        <v>190.51964742199826</v>
      </c>
      <c r="D306" s="1">
        <f t="shared" si="22"/>
        <v>458.07844914621569</v>
      </c>
      <c r="E306" s="1">
        <f t="shared" si="23"/>
        <v>33412.081092542358</v>
      </c>
    </row>
    <row r="307" spans="1:5">
      <c r="A307">
        <f t="shared" si="24"/>
        <v>300</v>
      </c>
      <c r="B307" s="1">
        <f t="shared" si="20"/>
        <v>648.59809656821392</v>
      </c>
      <c r="C307" s="1">
        <f t="shared" si="21"/>
        <v>187.9429561455508</v>
      </c>
      <c r="D307" s="1">
        <f t="shared" si="22"/>
        <v>460.65514042266312</v>
      </c>
      <c r="E307" s="1">
        <f t="shared" si="23"/>
        <v>32951.425952119695</v>
      </c>
    </row>
    <row r="308" spans="1:5">
      <c r="A308">
        <f t="shared" si="24"/>
        <v>301</v>
      </c>
      <c r="B308" s="1">
        <f t="shared" si="20"/>
        <v>648.59809656821392</v>
      </c>
      <c r="C308" s="1">
        <f t="shared" si="21"/>
        <v>185.35177098067331</v>
      </c>
      <c r="D308" s="1">
        <f t="shared" si="22"/>
        <v>463.24632558754058</v>
      </c>
      <c r="E308" s="1">
        <f t="shared" si="23"/>
        <v>32488.179626532154</v>
      </c>
    </row>
    <row r="309" spans="1:5">
      <c r="A309">
        <f t="shared" si="24"/>
        <v>302</v>
      </c>
      <c r="B309" s="1">
        <f t="shared" si="20"/>
        <v>648.59809656821392</v>
      </c>
      <c r="C309" s="1">
        <f t="shared" si="21"/>
        <v>182.74601039924337</v>
      </c>
      <c r="D309" s="1">
        <f t="shared" si="22"/>
        <v>465.85208616897057</v>
      </c>
      <c r="E309" s="1">
        <f t="shared" si="23"/>
        <v>32022.327540363181</v>
      </c>
    </row>
    <row r="310" spans="1:5">
      <c r="A310">
        <f t="shared" si="24"/>
        <v>303</v>
      </c>
      <c r="B310" s="1">
        <f t="shared" si="20"/>
        <v>648.59809656821392</v>
      </c>
      <c r="C310" s="1">
        <f t="shared" si="21"/>
        <v>180.12559241454292</v>
      </c>
      <c r="D310" s="1">
        <f t="shared" si="22"/>
        <v>468.47250415367103</v>
      </c>
      <c r="E310" s="1">
        <f t="shared" si="23"/>
        <v>31553.855036209512</v>
      </c>
    </row>
    <row r="311" spans="1:5">
      <c r="A311">
        <f t="shared" si="24"/>
        <v>304</v>
      </c>
      <c r="B311" s="1">
        <f t="shared" si="20"/>
        <v>648.59809656821392</v>
      </c>
      <c r="C311" s="1">
        <f t="shared" si="21"/>
        <v>177.49043457867853</v>
      </c>
      <c r="D311" s="1">
        <f t="shared" si="22"/>
        <v>471.10766198953536</v>
      </c>
      <c r="E311" s="1">
        <f t="shared" si="23"/>
        <v>31082.747374219976</v>
      </c>
    </row>
    <row r="312" spans="1:5">
      <c r="A312">
        <f t="shared" si="24"/>
        <v>305</v>
      </c>
      <c r="B312" s="1">
        <f t="shared" si="20"/>
        <v>648.59809656821392</v>
      </c>
      <c r="C312" s="1">
        <f t="shared" si="21"/>
        <v>174.84045397998739</v>
      </c>
      <c r="D312" s="1">
        <f t="shared" si="22"/>
        <v>473.75764258822653</v>
      </c>
      <c r="E312" s="1">
        <f t="shared" si="23"/>
        <v>30608.989731631751</v>
      </c>
    </row>
    <row r="313" spans="1:5">
      <c r="A313">
        <f t="shared" si="24"/>
        <v>306</v>
      </c>
      <c r="B313" s="1">
        <f t="shared" si="20"/>
        <v>648.59809656821392</v>
      </c>
      <c r="C313" s="1">
        <f t="shared" si="21"/>
        <v>172.17556724042862</v>
      </c>
      <c r="D313" s="1">
        <f t="shared" si="22"/>
        <v>476.4225293277853</v>
      </c>
      <c r="E313" s="1">
        <f t="shared" si="23"/>
        <v>30132.567202303966</v>
      </c>
    </row>
    <row r="314" spans="1:5">
      <c r="A314">
        <f t="shared" si="24"/>
        <v>307</v>
      </c>
      <c r="B314" s="1">
        <f t="shared" si="20"/>
        <v>648.59809656821392</v>
      </c>
      <c r="C314" s="1">
        <f t="shared" si="21"/>
        <v>169.49569051295984</v>
      </c>
      <c r="D314" s="1">
        <f t="shared" si="22"/>
        <v>479.10240605525405</v>
      </c>
      <c r="E314" s="1">
        <f t="shared" si="23"/>
        <v>29653.464796248711</v>
      </c>
    </row>
    <row r="315" spans="1:5">
      <c r="A315">
        <f t="shared" si="24"/>
        <v>308</v>
      </c>
      <c r="B315" s="1">
        <f t="shared" si="20"/>
        <v>648.59809656821392</v>
      </c>
      <c r="C315" s="1">
        <f t="shared" si="21"/>
        <v>166.800739478899</v>
      </c>
      <c r="D315" s="1">
        <f t="shared" si="22"/>
        <v>481.79735708931491</v>
      </c>
      <c r="E315" s="1">
        <f t="shared" si="23"/>
        <v>29171.667439159395</v>
      </c>
    </row>
    <row r="316" spans="1:5">
      <c r="A316">
        <f t="shared" si="24"/>
        <v>309</v>
      </c>
      <c r="B316" s="1">
        <f t="shared" si="20"/>
        <v>648.59809656821392</v>
      </c>
      <c r="C316" s="1">
        <f t="shared" si="21"/>
        <v>164.09062934527162</v>
      </c>
      <c r="D316" s="1">
        <f t="shared" si="22"/>
        <v>484.5074672229423</v>
      </c>
      <c r="E316" s="1">
        <f t="shared" si="23"/>
        <v>28687.159971936453</v>
      </c>
    </row>
    <row r="317" spans="1:5">
      <c r="A317">
        <f t="shared" si="24"/>
        <v>310</v>
      </c>
      <c r="B317" s="1">
        <f t="shared" si="20"/>
        <v>648.59809656821392</v>
      </c>
      <c r="C317" s="1">
        <f t="shared" si="21"/>
        <v>161.36527484214255</v>
      </c>
      <c r="D317" s="1">
        <f t="shared" si="22"/>
        <v>487.23282172607139</v>
      </c>
      <c r="E317" s="1">
        <f t="shared" si="23"/>
        <v>28199.92715021038</v>
      </c>
    </row>
    <row r="318" spans="1:5">
      <c r="A318">
        <f t="shared" si="24"/>
        <v>311</v>
      </c>
      <c r="B318" s="1">
        <f t="shared" si="20"/>
        <v>648.59809656821392</v>
      </c>
      <c r="C318" s="1">
        <f t="shared" si="21"/>
        <v>158.6245902199334</v>
      </c>
      <c r="D318" s="1">
        <f t="shared" si="22"/>
        <v>489.97350634828052</v>
      </c>
      <c r="E318" s="1">
        <f t="shared" si="23"/>
        <v>27709.9536438621</v>
      </c>
    </row>
    <row r="319" spans="1:5">
      <c r="A319">
        <f t="shared" si="24"/>
        <v>312</v>
      </c>
      <c r="B319" s="1">
        <f t="shared" si="20"/>
        <v>648.59809656821392</v>
      </c>
      <c r="C319" s="1">
        <f t="shared" si="21"/>
        <v>155.86848924672432</v>
      </c>
      <c r="D319" s="1">
        <f t="shared" si="22"/>
        <v>492.7296073214896</v>
      </c>
      <c r="E319" s="1">
        <f t="shared" si="23"/>
        <v>27217.224036540611</v>
      </c>
    </row>
    <row r="320" spans="1:5">
      <c r="A320">
        <f t="shared" si="24"/>
        <v>313</v>
      </c>
      <c r="B320" s="1">
        <f t="shared" ref="B320:B367" si="25">E$2</f>
        <v>648.59809656821392</v>
      </c>
      <c r="C320" s="1">
        <f t="shared" ref="C320:C367" si="26">E319*(B$2/B$4)</f>
        <v>153.09688520554096</v>
      </c>
      <c r="D320" s="1">
        <f t="shared" ref="D320:D367" si="27">B320-C320</f>
        <v>495.50121136267296</v>
      </c>
      <c r="E320" s="1">
        <f t="shared" ref="E320:E367" si="28">E319-D320</f>
        <v>26721.722825177938</v>
      </c>
    </row>
    <row r="321" spans="1:5">
      <c r="A321">
        <f t="shared" si="24"/>
        <v>314</v>
      </c>
      <c r="B321" s="1">
        <f t="shared" si="25"/>
        <v>648.59809656821392</v>
      </c>
      <c r="C321" s="1">
        <f t="shared" si="26"/>
        <v>150.30969089162591</v>
      </c>
      <c r="D321" s="1">
        <f t="shared" si="27"/>
        <v>498.28840567658801</v>
      </c>
      <c r="E321" s="1">
        <f t="shared" si="28"/>
        <v>26223.434419501351</v>
      </c>
    </row>
    <row r="322" spans="1:5">
      <c r="A322">
        <f t="shared" si="24"/>
        <v>315</v>
      </c>
      <c r="B322" s="1">
        <f t="shared" si="25"/>
        <v>648.59809656821392</v>
      </c>
      <c r="C322" s="1">
        <f t="shared" si="26"/>
        <v>147.5068186096951</v>
      </c>
      <c r="D322" s="1">
        <f t="shared" si="27"/>
        <v>501.09127795851884</v>
      </c>
      <c r="E322" s="1">
        <f t="shared" si="28"/>
        <v>25722.343141542831</v>
      </c>
    </row>
    <row r="323" spans="1:5">
      <c r="A323">
        <f t="shared" si="24"/>
        <v>316</v>
      </c>
      <c r="B323" s="1">
        <f t="shared" si="25"/>
        <v>648.59809656821392</v>
      </c>
      <c r="C323" s="1">
        <f t="shared" si="26"/>
        <v>144.68818017117843</v>
      </c>
      <c r="D323" s="1">
        <f t="shared" si="27"/>
        <v>503.90991639703549</v>
      </c>
      <c r="E323" s="1">
        <f t="shared" si="28"/>
        <v>25218.433225145796</v>
      </c>
    </row>
    <row r="324" spans="1:5">
      <c r="A324">
        <f t="shared" si="24"/>
        <v>317</v>
      </c>
      <c r="B324" s="1">
        <f t="shared" si="25"/>
        <v>648.59809656821392</v>
      </c>
      <c r="C324" s="1">
        <f t="shared" si="26"/>
        <v>141.85368689144511</v>
      </c>
      <c r="D324" s="1">
        <f t="shared" si="27"/>
        <v>506.74440967676878</v>
      </c>
      <c r="E324" s="1">
        <f t="shared" si="28"/>
        <v>24711.688815469028</v>
      </c>
    </row>
    <row r="325" spans="1:5">
      <c r="A325">
        <f t="shared" si="24"/>
        <v>318</v>
      </c>
      <c r="B325" s="1">
        <f t="shared" si="25"/>
        <v>648.59809656821392</v>
      </c>
      <c r="C325" s="1">
        <f t="shared" si="26"/>
        <v>139.0032495870133</v>
      </c>
      <c r="D325" s="1">
        <f t="shared" si="27"/>
        <v>509.59484698120059</v>
      </c>
      <c r="E325" s="1">
        <f t="shared" si="28"/>
        <v>24202.093968487829</v>
      </c>
    </row>
    <row r="326" spans="1:5">
      <c r="A326">
        <f t="shared" si="24"/>
        <v>319</v>
      </c>
      <c r="B326" s="1">
        <f t="shared" si="25"/>
        <v>648.59809656821392</v>
      </c>
      <c r="C326" s="1">
        <f t="shared" si="26"/>
        <v>136.13677857274405</v>
      </c>
      <c r="D326" s="1">
        <f t="shared" si="27"/>
        <v>512.46131799546993</v>
      </c>
      <c r="E326" s="1">
        <f t="shared" si="28"/>
        <v>23689.63265049236</v>
      </c>
    </row>
    <row r="327" spans="1:5">
      <c r="A327">
        <f t="shared" si="24"/>
        <v>320</v>
      </c>
      <c r="B327" s="1">
        <f t="shared" si="25"/>
        <v>648.59809656821392</v>
      </c>
      <c r="C327" s="1">
        <f t="shared" si="26"/>
        <v>133.25418365901953</v>
      </c>
      <c r="D327" s="1">
        <f t="shared" si="27"/>
        <v>515.34391290919439</v>
      </c>
      <c r="E327" s="1">
        <f t="shared" si="28"/>
        <v>23174.288737583167</v>
      </c>
    </row>
    <row r="328" spans="1:5">
      <c r="A328">
        <f t="shared" si="24"/>
        <v>321</v>
      </c>
      <c r="B328" s="1">
        <f t="shared" si="25"/>
        <v>648.59809656821392</v>
      </c>
      <c r="C328" s="1">
        <f t="shared" si="26"/>
        <v>130.35537414890533</v>
      </c>
      <c r="D328" s="1">
        <f t="shared" si="27"/>
        <v>518.24272241930862</v>
      </c>
      <c r="E328" s="1">
        <f t="shared" si="28"/>
        <v>22656.046015163858</v>
      </c>
    </row>
    <row r="329" spans="1:5">
      <c r="A329">
        <f t="shared" ref="A329:A367" si="29">A328+1</f>
        <v>322</v>
      </c>
      <c r="B329" s="1">
        <f t="shared" si="25"/>
        <v>648.59809656821392</v>
      </c>
      <c r="C329" s="1">
        <f t="shared" si="26"/>
        <v>127.44025883529672</v>
      </c>
      <c r="D329" s="1">
        <f t="shared" si="27"/>
        <v>521.15783773291719</v>
      </c>
      <c r="E329" s="1">
        <f t="shared" si="28"/>
        <v>22134.888177430941</v>
      </c>
    </row>
    <row r="330" spans="1:5">
      <c r="A330">
        <f t="shared" si="29"/>
        <v>323</v>
      </c>
      <c r="B330" s="1">
        <f t="shared" si="25"/>
        <v>648.59809656821392</v>
      </c>
      <c r="C330" s="1">
        <f t="shared" si="26"/>
        <v>124.50874599804906</v>
      </c>
      <c r="D330" s="1">
        <f t="shared" si="27"/>
        <v>524.08935057016481</v>
      </c>
      <c r="E330" s="1">
        <f t="shared" si="28"/>
        <v>21610.798826860777</v>
      </c>
    </row>
    <row r="331" spans="1:5">
      <c r="A331">
        <f t="shared" si="29"/>
        <v>324</v>
      </c>
      <c r="B331" s="1">
        <f t="shared" si="25"/>
        <v>648.59809656821392</v>
      </c>
      <c r="C331" s="1">
        <f t="shared" si="26"/>
        <v>121.56074340109188</v>
      </c>
      <c r="D331" s="1">
        <f t="shared" si="27"/>
        <v>527.03735316712209</v>
      </c>
      <c r="E331" s="1">
        <f t="shared" si="28"/>
        <v>21083.761473693656</v>
      </c>
    </row>
    <row r="332" spans="1:5">
      <c r="A332">
        <f t="shared" si="29"/>
        <v>325</v>
      </c>
      <c r="B332" s="1">
        <f t="shared" si="25"/>
        <v>648.59809656821392</v>
      </c>
      <c r="C332" s="1">
        <f t="shared" si="26"/>
        <v>118.59615828952683</v>
      </c>
      <c r="D332" s="1">
        <f t="shared" si="27"/>
        <v>530.00193827868713</v>
      </c>
      <c r="E332" s="1">
        <f t="shared" si="28"/>
        <v>20553.759535414967</v>
      </c>
    </row>
    <row r="333" spans="1:5">
      <c r="A333">
        <f t="shared" si="29"/>
        <v>326</v>
      </c>
      <c r="B333" s="1">
        <f t="shared" si="25"/>
        <v>648.59809656821392</v>
      </c>
      <c r="C333" s="1">
        <f t="shared" si="26"/>
        <v>115.6148973867092</v>
      </c>
      <c r="D333" s="1">
        <f t="shared" si="27"/>
        <v>532.98319918150469</v>
      </c>
      <c r="E333" s="1">
        <f t="shared" si="28"/>
        <v>20020.776336233463</v>
      </c>
    </row>
    <row r="334" spans="1:5">
      <c r="A334">
        <f t="shared" si="29"/>
        <v>327</v>
      </c>
      <c r="B334" s="1">
        <f t="shared" si="25"/>
        <v>648.59809656821392</v>
      </c>
      <c r="C334" s="1">
        <f t="shared" si="26"/>
        <v>112.61686689131324</v>
      </c>
      <c r="D334" s="1">
        <f t="shared" si="27"/>
        <v>535.98122967690074</v>
      </c>
      <c r="E334" s="1">
        <f t="shared" si="28"/>
        <v>19484.795106556561</v>
      </c>
    </row>
    <row r="335" spans="1:5">
      <c r="A335">
        <f t="shared" si="29"/>
        <v>328</v>
      </c>
      <c r="B335" s="1">
        <f t="shared" si="25"/>
        <v>648.59809656821392</v>
      </c>
      <c r="C335" s="1">
        <f t="shared" si="26"/>
        <v>109.60197247438067</v>
      </c>
      <c r="D335" s="1">
        <f t="shared" si="27"/>
        <v>538.99612409383326</v>
      </c>
      <c r="E335" s="1">
        <f t="shared" si="28"/>
        <v>18945.798982462729</v>
      </c>
    </row>
    <row r="336" spans="1:5">
      <c r="A336">
        <f t="shared" si="29"/>
        <v>329</v>
      </c>
      <c r="B336" s="1">
        <f t="shared" si="25"/>
        <v>648.59809656821392</v>
      </c>
      <c r="C336" s="1">
        <f t="shared" si="26"/>
        <v>106.57011927635287</v>
      </c>
      <c r="D336" s="1">
        <f t="shared" si="27"/>
        <v>542.02797729186102</v>
      </c>
      <c r="E336" s="1">
        <f t="shared" si="28"/>
        <v>18403.771005170867</v>
      </c>
    </row>
    <row r="337" spans="1:5">
      <c r="A337">
        <f t="shared" si="29"/>
        <v>330</v>
      </c>
      <c r="B337" s="1">
        <f t="shared" si="25"/>
        <v>648.59809656821392</v>
      </c>
      <c r="C337" s="1">
        <f t="shared" si="26"/>
        <v>103.52121190408614</v>
      </c>
      <c r="D337" s="1">
        <f t="shared" si="27"/>
        <v>545.07688466412776</v>
      </c>
      <c r="E337" s="1">
        <f t="shared" si="28"/>
        <v>17858.694120506738</v>
      </c>
    </row>
    <row r="338" spans="1:5">
      <c r="A338">
        <f t="shared" si="29"/>
        <v>331</v>
      </c>
      <c r="B338" s="1">
        <f t="shared" si="25"/>
        <v>648.59809656821392</v>
      </c>
      <c r="C338" s="1">
        <f t="shared" si="26"/>
        <v>100.45515442785042</v>
      </c>
      <c r="D338" s="1">
        <f t="shared" si="27"/>
        <v>548.14294214036352</v>
      </c>
      <c r="E338" s="1">
        <f t="shared" si="28"/>
        <v>17310.551178366375</v>
      </c>
    </row>
    <row r="339" spans="1:5">
      <c r="A339">
        <f t="shared" si="29"/>
        <v>332</v>
      </c>
      <c r="B339" s="1">
        <f t="shared" si="25"/>
        <v>648.59809656821392</v>
      </c>
      <c r="C339" s="1">
        <f t="shared" si="26"/>
        <v>97.371850378310867</v>
      </c>
      <c r="D339" s="1">
        <f t="shared" si="27"/>
        <v>551.22624618990301</v>
      </c>
      <c r="E339" s="1">
        <f t="shared" si="28"/>
        <v>16759.324932176471</v>
      </c>
    </row>
    <row r="340" spans="1:5">
      <c r="A340">
        <f t="shared" si="29"/>
        <v>333</v>
      </c>
      <c r="B340" s="1">
        <f t="shared" si="25"/>
        <v>648.59809656821392</v>
      </c>
      <c r="C340" s="1">
        <f t="shared" si="26"/>
        <v>94.271202743492651</v>
      </c>
      <c r="D340" s="1">
        <f t="shared" si="27"/>
        <v>554.32689382472131</v>
      </c>
      <c r="E340" s="1">
        <f t="shared" si="28"/>
        <v>16204.998038351749</v>
      </c>
    </row>
    <row r="341" spans="1:5">
      <c r="A341">
        <f t="shared" si="29"/>
        <v>334</v>
      </c>
      <c r="B341" s="1">
        <f t="shared" si="25"/>
        <v>648.59809656821392</v>
      </c>
      <c r="C341" s="1">
        <f t="shared" si="26"/>
        <v>91.153113965728593</v>
      </c>
      <c r="D341" s="1">
        <f t="shared" si="27"/>
        <v>557.44498260248531</v>
      </c>
      <c r="E341" s="1">
        <f t="shared" si="28"/>
        <v>15647.553055749264</v>
      </c>
    </row>
    <row r="342" spans="1:5">
      <c r="A342">
        <f t="shared" si="29"/>
        <v>335</v>
      </c>
      <c r="B342" s="1">
        <f t="shared" si="25"/>
        <v>648.59809656821392</v>
      </c>
      <c r="C342" s="1">
        <f t="shared" si="26"/>
        <v>88.017485938589616</v>
      </c>
      <c r="D342" s="1">
        <f t="shared" si="27"/>
        <v>560.58061062962429</v>
      </c>
      <c r="E342" s="1">
        <f t="shared" si="28"/>
        <v>15086.97244511964</v>
      </c>
    </row>
    <row r="343" spans="1:5">
      <c r="A343">
        <f t="shared" si="29"/>
        <v>336</v>
      </c>
      <c r="B343" s="1">
        <f t="shared" si="25"/>
        <v>648.59809656821392</v>
      </c>
      <c r="C343" s="1">
        <f t="shared" si="26"/>
        <v>84.864220003797982</v>
      </c>
      <c r="D343" s="1">
        <f t="shared" si="27"/>
        <v>563.73387656441594</v>
      </c>
      <c r="E343" s="1">
        <f t="shared" si="28"/>
        <v>14523.238568555224</v>
      </c>
    </row>
    <row r="344" spans="1:5">
      <c r="A344">
        <f t="shared" si="29"/>
        <v>337</v>
      </c>
      <c r="B344" s="1">
        <f t="shared" si="25"/>
        <v>648.59809656821392</v>
      </c>
      <c r="C344" s="1">
        <f t="shared" si="26"/>
        <v>81.693216948123137</v>
      </c>
      <c r="D344" s="1">
        <f t="shared" si="27"/>
        <v>566.90487962009081</v>
      </c>
      <c r="E344" s="1">
        <f t="shared" si="28"/>
        <v>13956.333688935132</v>
      </c>
    </row>
    <row r="345" spans="1:5">
      <c r="A345">
        <f t="shared" si="29"/>
        <v>338</v>
      </c>
      <c r="B345" s="1">
        <f t="shared" si="25"/>
        <v>648.59809656821392</v>
      </c>
      <c r="C345" s="1">
        <f t="shared" si="26"/>
        <v>78.504377000260121</v>
      </c>
      <c r="D345" s="1">
        <f t="shared" si="27"/>
        <v>570.09371956795383</v>
      </c>
      <c r="E345" s="1">
        <f t="shared" si="28"/>
        <v>13386.239969367178</v>
      </c>
    </row>
    <row r="346" spans="1:5">
      <c r="A346">
        <f t="shared" si="29"/>
        <v>339</v>
      </c>
      <c r="B346" s="1">
        <f t="shared" si="25"/>
        <v>648.59809656821392</v>
      </c>
      <c r="C346" s="1">
        <f t="shared" si="26"/>
        <v>75.297599827690391</v>
      </c>
      <c r="D346" s="1">
        <f t="shared" si="27"/>
        <v>573.3004967405235</v>
      </c>
      <c r="E346" s="1">
        <f t="shared" si="28"/>
        <v>12812.939472626655</v>
      </c>
    </row>
    <row r="347" spans="1:5">
      <c r="A347">
        <f t="shared" si="29"/>
        <v>340</v>
      </c>
      <c r="B347" s="1">
        <f t="shared" si="25"/>
        <v>648.59809656821392</v>
      </c>
      <c r="C347" s="1">
        <f t="shared" si="26"/>
        <v>72.072784533524938</v>
      </c>
      <c r="D347" s="1">
        <f t="shared" si="27"/>
        <v>576.52531203468902</v>
      </c>
      <c r="E347" s="1">
        <f t="shared" si="28"/>
        <v>12236.414160591965</v>
      </c>
    </row>
    <row r="348" spans="1:5">
      <c r="A348">
        <f t="shared" si="29"/>
        <v>341</v>
      </c>
      <c r="B348" s="1">
        <f t="shared" si="25"/>
        <v>648.59809656821392</v>
      </c>
      <c r="C348" s="1">
        <f t="shared" si="26"/>
        <v>68.82982965332981</v>
      </c>
      <c r="D348" s="1">
        <f t="shared" si="27"/>
        <v>579.76826691488407</v>
      </c>
      <c r="E348" s="1">
        <f t="shared" si="28"/>
        <v>11656.645893677081</v>
      </c>
    </row>
    <row r="349" spans="1:5">
      <c r="A349">
        <f t="shared" si="29"/>
        <v>342</v>
      </c>
      <c r="B349" s="1">
        <f t="shared" si="25"/>
        <v>648.59809656821392</v>
      </c>
      <c r="C349" s="1">
        <f t="shared" si="26"/>
        <v>65.568633151933597</v>
      </c>
      <c r="D349" s="1">
        <f t="shared" si="27"/>
        <v>583.02946341628035</v>
      </c>
      <c r="E349" s="1">
        <f t="shared" si="28"/>
        <v>11073.616430260801</v>
      </c>
    </row>
    <row r="350" spans="1:5">
      <c r="A350">
        <f t="shared" si="29"/>
        <v>343</v>
      </c>
      <c r="B350" s="1">
        <f t="shared" si="25"/>
        <v>648.59809656821392</v>
      </c>
      <c r="C350" s="1">
        <f t="shared" si="26"/>
        <v>62.289092420217017</v>
      </c>
      <c r="D350" s="1">
        <f t="shared" si="27"/>
        <v>586.30900414799692</v>
      </c>
      <c r="E350" s="1">
        <f t="shared" si="28"/>
        <v>10487.307426112804</v>
      </c>
    </row>
    <row r="351" spans="1:5">
      <c r="A351">
        <f t="shared" si="29"/>
        <v>344</v>
      </c>
      <c r="B351" s="1">
        <f t="shared" si="25"/>
        <v>648.59809656821392</v>
      </c>
      <c r="C351" s="1">
        <f t="shared" si="26"/>
        <v>58.991104271884531</v>
      </c>
      <c r="D351" s="1">
        <f t="shared" si="27"/>
        <v>589.60699229632939</v>
      </c>
      <c r="E351" s="1">
        <f t="shared" si="28"/>
        <v>9897.7004338164752</v>
      </c>
    </row>
    <row r="352" spans="1:5">
      <c r="A352">
        <f t="shared" si="29"/>
        <v>345</v>
      </c>
      <c r="B352" s="1">
        <f t="shared" si="25"/>
        <v>648.59809656821392</v>
      </c>
      <c r="C352" s="1">
        <f t="shared" si="26"/>
        <v>55.674564940217678</v>
      </c>
      <c r="D352" s="1">
        <f t="shared" si="27"/>
        <v>592.92353162799623</v>
      </c>
      <c r="E352" s="1">
        <f t="shared" si="28"/>
        <v>9304.7769021884797</v>
      </c>
    </row>
    <row r="353" spans="1:5">
      <c r="A353">
        <f t="shared" si="29"/>
        <v>346</v>
      </c>
      <c r="B353" s="1">
        <f t="shared" si="25"/>
        <v>648.59809656821392</v>
      </c>
      <c r="C353" s="1">
        <f t="shared" si="26"/>
        <v>52.339370074810205</v>
      </c>
      <c r="D353" s="1">
        <f t="shared" si="27"/>
        <v>596.25872649340374</v>
      </c>
      <c r="E353" s="1">
        <f t="shared" si="28"/>
        <v>8708.5181756950751</v>
      </c>
    </row>
    <row r="354" spans="1:5">
      <c r="A354">
        <f t="shared" si="29"/>
        <v>347</v>
      </c>
      <c r="B354" s="1">
        <f t="shared" si="25"/>
        <v>648.59809656821392</v>
      </c>
      <c r="C354" s="1">
        <f t="shared" si="26"/>
        <v>48.985414738284803</v>
      </c>
      <c r="D354" s="1">
        <f t="shared" si="27"/>
        <v>599.6126818299291</v>
      </c>
      <c r="E354" s="1">
        <f t="shared" si="28"/>
        <v>8108.9054938651461</v>
      </c>
    </row>
    <row r="355" spans="1:5">
      <c r="A355">
        <f t="shared" si="29"/>
        <v>348</v>
      </c>
      <c r="B355" s="1">
        <f t="shared" si="25"/>
        <v>648.59809656821392</v>
      </c>
      <c r="C355" s="1">
        <f t="shared" si="26"/>
        <v>45.61259340299145</v>
      </c>
      <c r="D355" s="1">
        <f t="shared" si="27"/>
        <v>602.98550316522244</v>
      </c>
      <c r="E355" s="1">
        <f t="shared" si="28"/>
        <v>7505.9199906999238</v>
      </c>
    </row>
    <row r="356" spans="1:5">
      <c r="A356">
        <f t="shared" si="29"/>
        <v>349</v>
      </c>
      <c r="B356" s="1">
        <f t="shared" si="25"/>
        <v>648.59809656821392</v>
      </c>
      <c r="C356" s="1">
        <f t="shared" si="26"/>
        <v>42.220799947687077</v>
      </c>
      <c r="D356" s="1">
        <f t="shared" si="27"/>
        <v>606.37729662052686</v>
      </c>
      <c r="E356" s="1">
        <f t="shared" si="28"/>
        <v>6899.5426940793968</v>
      </c>
    </row>
    <row r="357" spans="1:5">
      <c r="A357">
        <f t="shared" si="29"/>
        <v>350</v>
      </c>
      <c r="B357" s="1">
        <f t="shared" si="25"/>
        <v>648.59809656821392</v>
      </c>
      <c r="C357" s="1">
        <f t="shared" si="26"/>
        <v>38.809927654196613</v>
      </c>
      <c r="D357" s="1">
        <f t="shared" si="27"/>
        <v>609.78816891401732</v>
      </c>
      <c r="E357" s="1">
        <f t="shared" si="28"/>
        <v>6289.7545251653792</v>
      </c>
    </row>
    <row r="358" spans="1:5">
      <c r="A358">
        <f t="shared" si="29"/>
        <v>351</v>
      </c>
      <c r="B358" s="1">
        <f t="shared" si="25"/>
        <v>648.59809656821392</v>
      </c>
      <c r="C358" s="1">
        <f t="shared" si="26"/>
        <v>35.379869204055261</v>
      </c>
      <c r="D358" s="1">
        <f t="shared" si="27"/>
        <v>613.21822736415868</v>
      </c>
      <c r="E358" s="1">
        <f t="shared" si="28"/>
        <v>5676.5362978012208</v>
      </c>
    </row>
    <row r="359" spans="1:5">
      <c r="A359">
        <f t="shared" si="29"/>
        <v>352</v>
      </c>
      <c r="B359" s="1">
        <f t="shared" si="25"/>
        <v>648.59809656821392</v>
      </c>
      <c r="C359" s="1">
        <f t="shared" si="26"/>
        <v>31.930516675131869</v>
      </c>
      <c r="D359" s="1">
        <f t="shared" si="27"/>
        <v>616.66757989308201</v>
      </c>
      <c r="E359" s="1">
        <f t="shared" si="28"/>
        <v>5059.8687179081389</v>
      </c>
    </row>
    <row r="360" spans="1:5">
      <c r="A360">
        <f t="shared" si="29"/>
        <v>353</v>
      </c>
      <c r="B360" s="1">
        <f t="shared" si="25"/>
        <v>648.59809656821392</v>
      </c>
      <c r="C360" s="1">
        <f t="shared" si="26"/>
        <v>28.461761538233286</v>
      </c>
      <c r="D360" s="1">
        <f t="shared" si="27"/>
        <v>620.13633502998061</v>
      </c>
      <c r="E360" s="1">
        <f t="shared" si="28"/>
        <v>4439.7323828781582</v>
      </c>
    </row>
    <row r="361" spans="1:5">
      <c r="A361">
        <f t="shared" si="29"/>
        <v>354</v>
      </c>
      <c r="B361" s="1">
        <f t="shared" si="25"/>
        <v>648.59809656821392</v>
      </c>
      <c r="C361" s="1">
        <f t="shared" si="26"/>
        <v>24.973494653689642</v>
      </c>
      <c r="D361" s="1">
        <f t="shared" si="27"/>
        <v>623.62460191452431</v>
      </c>
      <c r="E361" s="1">
        <f t="shared" si="28"/>
        <v>3816.107780963634</v>
      </c>
    </row>
    <row r="362" spans="1:5">
      <c r="A362">
        <f t="shared" si="29"/>
        <v>355</v>
      </c>
      <c r="B362" s="1">
        <f t="shared" si="25"/>
        <v>648.59809656821392</v>
      </c>
      <c r="C362" s="1">
        <f t="shared" si="26"/>
        <v>21.465606267920442</v>
      </c>
      <c r="D362" s="1">
        <f t="shared" si="27"/>
        <v>627.13249030029351</v>
      </c>
      <c r="E362" s="1">
        <f t="shared" si="28"/>
        <v>3188.9752906633403</v>
      </c>
    </row>
    <row r="363" spans="1:5">
      <c r="A363">
        <f t="shared" si="29"/>
        <v>356</v>
      </c>
      <c r="B363" s="1">
        <f t="shared" si="25"/>
        <v>648.59809656821392</v>
      </c>
      <c r="C363" s="1">
        <f t="shared" si="26"/>
        <v>17.937986009981291</v>
      </c>
      <c r="D363" s="1">
        <f t="shared" si="27"/>
        <v>630.66011055823265</v>
      </c>
      <c r="E363" s="1">
        <f t="shared" si="28"/>
        <v>2558.3151801051076</v>
      </c>
    </row>
    <row r="364" spans="1:5">
      <c r="A364">
        <f t="shared" si="29"/>
        <v>357</v>
      </c>
      <c r="B364" s="1">
        <f t="shared" si="25"/>
        <v>648.59809656821392</v>
      </c>
      <c r="C364" s="1">
        <f t="shared" si="26"/>
        <v>14.390522888091231</v>
      </c>
      <c r="D364" s="1">
        <f t="shared" si="27"/>
        <v>634.20757368012266</v>
      </c>
      <c r="E364" s="1">
        <f t="shared" si="28"/>
        <v>1924.1076064249851</v>
      </c>
    </row>
    <row r="365" spans="1:5">
      <c r="A365">
        <f t="shared" si="29"/>
        <v>358</v>
      </c>
      <c r="B365" s="1">
        <f t="shared" si="25"/>
        <v>648.59809656821392</v>
      </c>
      <c r="C365" s="1">
        <f t="shared" si="26"/>
        <v>10.823105286140542</v>
      </c>
      <c r="D365" s="1">
        <f t="shared" si="27"/>
        <v>637.77499128207342</v>
      </c>
      <c r="E365" s="1">
        <f t="shared" si="28"/>
        <v>1286.3326151429117</v>
      </c>
    </row>
    <row r="366" spans="1:5">
      <c r="A366">
        <f t="shared" si="29"/>
        <v>359</v>
      </c>
      <c r="B366" s="1">
        <f t="shared" si="25"/>
        <v>648.59809656821392</v>
      </c>
      <c r="C366" s="1">
        <f t="shared" si="26"/>
        <v>7.2356209601788786</v>
      </c>
      <c r="D366" s="1">
        <f t="shared" si="27"/>
        <v>641.36247560803508</v>
      </c>
      <c r="E366" s="1">
        <f t="shared" si="28"/>
        <v>644.97013953487658</v>
      </c>
    </row>
    <row r="367" spans="1:5">
      <c r="A367">
        <f t="shared" si="29"/>
        <v>360</v>
      </c>
      <c r="B367" s="1">
        <f t="shared" si="25"/>
        <v>648.59809656821392</v>
      </c>
      <c r="C367" s="1">
        <f t="shared" si="26"/>
        <v>3.6279570348836812</v>
      </c>
      <c r="D367" s="1">
        <f t="shared" si="27"/>
        <v>644.97013953333021</v>
      </c>
      <c r="E367" s="1">
        <f t="shared" si="28"/>
        <v>1.5463683666894212E-9</v>
      </c>
    </row>
    <row r="369" spans="2:4">
      <c r="B369" s="1">
        <f>SUM(B7:B368)</f>
        <v>233495.31476455851</v>
      </c>
      <c r="C369" s="1">
        <f>SUM(C7:C368)</f>
        <v>133495.31476455848</v>
      </c>
      <c r="D369" s="1">
        <f>SUM(D7:D368)</f>
        <v>99999.999999998472</v>
      </c>
    </row>
  </sheetData>
  <pageMargins left="0.7" right="0.7" top="0.75" bottom="0.75" header="0.3" footer="0.3"/>
  <pageSetup orientation="portrait" r:id="rId1"/>
  <headerFooter>
    <oddHeader>&amp;LStudent: put your name here&amp;CCIT 110 Basics w/ Hitchcock&amp;RDate Printed: &amp;D</oddHeader>
    <oddFooter>&amp;LFile: &amp;F&amp;CPage: &amp;P of &amp;N&amp;RSheet: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topLeftCell="C1" zoomScale="140" zoomScaleNormal="140" workbookViewId="0">
      <selection activeCell="A7" sqref="A7"/>
    </sheetView>
  </sheetViews>
  <sheetFormatPr defaultRowHeight="15"/>
  <cols>
    <col min="1" max="2" width="12.7109375" bestFit="1" customWidth="1"/>
    <col min="3" max="4" width="11.5703125" bestFit="1" customWidth="1"/>
    <col min="5" max="5" width="12.7109375" bestFit="1" customWidth="1"/>
    <col min="6" max="6" width="11.5703125" bestFit="1" customWidth="1"/>
    <col min="7" max="7" width="12.7109375" bestFit="1" customWidth="1"/>
  </cols>
  <sheetData>
    <row r="1" spans="1:7">
      <c r="A1" t="s">
        <v>0</v>
      </c>
      <c r="B1" s="1">
        <v>100000</v>
      </c>
      <c r="C1" s="1">
        <v>5000</v>
      </c>
      <c r="D1" t="s">
        <v>4</v>
      </c>
      <c r="E1">
        <f>B3*B4</f>
        <v>360</v>
      </c>
    </row>
    <row r="2" spans="1:7">
      <c r="A2" t="s">
        <v>1</v>
      </c>
      <c r="B2" s="2">
        <v>0.05</v>
      </c>
      <c r="C2" s="2">
        <v>0.01</v>
      </c>
      <c r="D2" t="s">
        <v>5</v>
      </c>
      <c r="E2" s="1">
        <f>PMT(B2/B4,E1,-B1)</f>
        <v>536.82162301213816</v>
      </c>
      <c r="F2" s="3">
        <v>700</v>
      </c>
    </row>
    <row r="3" spans="1:7">
      <c r="A3" t="s">
        <v>2</v>
      </c>
      <c r="B3">
        <v>30</v>
      </c>
      <c r="D3" t="s">
        <v>6</v>
      </c>
      <c r="E3" s="1">
        <f>E1*E2</f>
        <v>193255.78428436973</v>
      </c>
    </row>
    <row r="4" spans="1:7">
      <c r="A4" t="s">
        <v>3</v>
      </c>
      <c r="B4">
        <v>12</v>
      </c>
      <c r="D4" t="s">
        <v>7</v>
      </c>
      <c r="E4" s="1">
        <f>E3-B1</f>
        <v>93255.784284369729</v>
      </c>
    </row>
    <row r="6" spans="1:7">
      <c r="B6" s="2">
        <f>B2</f>
        <v>0.05</v>
      </c>
      <c r="C6" s="2">
        <f>B6+$C$2</f>
        <v>6.0000000000000005E-2</v>
      </c>
      <c r="D6" s="2">
        <f t="shared" ref="D6:G6" si="0">C6+$C$2</f>
        <v>7.0000000000000007E-2</v>
      </c>
      <c r="E6" s="2">
        <f t="shared" si="0"/>
        <v>0.08</v>
      </c>
      <c r="F6" s="2">
        <f t="shared" si="0"/>
        <v>0.09</v>
      </c>
      <c r="G6" s="2">
        <f t="shared" si="0"/>
        <v>9.9999999999999992E-2</v>
      </c>
    </row>
    <row r="7" spans="1:7">
      <c r="A7" s="1">
        <f>B1</f>
        <v>100000</v>
      </c>
      <c r="B7" s="1">
        <f>PMT(B$6/$B$4,$E$1,-$A7,0,0)</f>
        <v>536.82162301213816</v>
      </c>
      <c r="C7" s="1">
        <f t="shared" ref="C7:G7" si="1">PMT(C$6/$B$4,$E$1,-$A7,0,0)</f>
        <v>599.55052515275895</v>
      </c>
      <c r="D7" s="1">
        <f t="shared" si="1"/>
        <v>665.30249517918264</v>
      </c>
      <c r="E7" s="1">
        <f t="shared" si="1"/>
        <v>733.76457387937751</v>
      </c>
      <c r="F7" s="1">
        <f t="shared" si="1"/>
        <v>804.62261694478093</v>
      </c>
      <c r="G7" s="1">
        <f t="shared" si="1"/>
        <v>877.57157008879949</v>
      </c>
    </row>
    <row r="8" spans="1:7">
      <c r="A8" s="1">
        <f>A7+$C$1</f>
        <v>105000</v>
      </c>
      <c r="B8" s="1">
        <f t="shared" ref="B8:G20" si="2">PMT(B$6/$B$4,$E$1,-$A8,0,0)</f>
        <v>563.66270416274506</v>
      </c>
      <c r="C8" s="1">
        <f t="shared" si="2"/>
        <v>629.52805141039687</v>
      </c>
      <c r="D8" s="1">
        <f t="shared" si="2"/>
        <v>698.56761993814177</v>
      </c>
      <c r="E8" s="1">
        <f t="shared" si="2"/>
        <v>770.4528025733465</v>
      </c>
      <c r="F8" s="1">
        <f t="shared" si="2"/>
        <v>844.85374779202004</v>
      </c>
      <c r="G8" s="1">
        <f t="shared" si="2"/>
        <v>921.45014859323942</v>
      </c>
    </row>
    <row r="9" spans="1:7">
      <c r="A9" s="1">
        <f t="shared" ref="A9:A20" si="3">A8+$C$1</f>
        <v>110000</v>
      </c>
      <c r="B9" s="1">
        <f t="shared" si="2"/>
        <v>590.50378531335195</v>
      </c>
      <c r="C9" s="1">
        <f t="shared" si="2"/>
        <v>659.5055776680349</v>
      </c>
      <c r="D9" s="1">
        <f t="shared" si="2"/>
        <v>731.83274469710091</v>
      </c>
      <c r="E9" s="1">
        <f t="shared" si="2"/>
        <v>807.14103126731538</v>
      </c>
      <c r="F9" s="1">
        <f t="shared" si="2"/>
        <v>885.08487863925905</v>
      </c>
      <c r="G9" s="1">
        <f t="shared" si="2"/>
        <v>965.32872709767935</v>
      </c>
    </row>
    <row r="10" spans="1:7">
      <c r="A10" s="1">
        <f t="shared" si="3"/>
        <v>115000</v>
      </c>
      <c r="B10" s="1">
        <f t="shared" si="2"/>
        <v>617.34486646395885</v>
      </c>
      <c r="C10" s="1">
        <f t="shared" si="2"/>
        <v>689.48310392567271</v>
      </c>
      <c r="D10" s="1">
        <f t="shared" si="2"/>
        <v>765.09786945606004</v>
      </c>
      <c r="E10" s="1">
        <f t="shared" si="2"/>
        <v>843.82925996128415</v>
      </c>
      <c r="F10" s="1">
        <f t="shared" si="2"/>
        <v>925.31600948649805</v>
      </c>
      <c r="G10" s="1">
        <f t="shared" si="2"/>
        <v>1009.2073056021194</v>
      </c>
    </row>
    <row r="11" spans="1:7">
      <c r="A11" s="1">
        <f t="shared" si="3"/>
        <v>120000</v>
      </c>
      <c r="B11" s="1">
        <f t="shared" si="2"/>
        <v>644.18594761456586</v>
      </c>
      <c r="C11" s="1">
        <f t="shared" si="2"/>
        <v>719.46063018331074</v>
      </c>
      <c r="D11" s="1">
        <f t="shared" si="2"/>
        <v>798.36299421501906</v>
      </c>
      <c r="E11" s="1">
        <f t="shared" si="2"/>
        <v>880.51748865525315</v>
      </c>
      <c r="F11" s="1">
        <f t="shared" si="2"/>
        <v>965.54714033373716</v>
      </c>
      <c r="G11" s="1">
        <f t="shared" si="2"/>
        <v>1053.0858841065594</v>
      </c>
    </row>
    <row r="12" spans="1:7">
      <c r="A12" s="1">
        <f t="shared" si="3"/>
        <v>125000</v>
      </c>
      <c r="B12" s="1">
        <f t="shared" si="2"/>
        <v>671.02702876517276</v>
      </c>
      <c r="C12" s="1">
        <f t="shared" si="2"/>
        <v>749.43815644094866</v>
      </c>
      <c r="D12" s="1">
        <f t="shared" si="2"/>
        <v>831.62811897397819</v>
      </c>
      <c r="E12" s="1">
        <f t="shared" si="2"/>
        <v>917.20571734922203</v>
      </c>
      <c r="F12" s="1">
        <f t="shared" si="2"/>
        <v>1005.7782711809762</v>
      </c>
      <c r="G12" s="1">
        <f t="shared" si="2"/>
        <v>1096.9644626109994</v>
      </c>
    </row>
    <row r="13" spans="1:7">
      <c r="A13" s="1">
        <f t="shared" si="3"/>
        <v>130000</v>
      </c>
      <c r="B13" s="1">
        <f t="shared" si="2"/>
        <v>697.86810991577966</v>
      </c>
      <c r="C13" s="1">
        <f t="shared" si="2"/>
        <v>779.41568269858658</v>
      </c>
      <c r="D13" s="1">
        <f t="shared" si="2"/>
        <v>864.89324373293744</v>
      </c>
      <c r="E13" s="1">
        <f t="shared" si="2"/>
        <v>953.89394604319079</v>
      </c>
      <c r="F13" s="1">
        <f t="shared" si="2"/>
        <v>1046.0094020282152</v>
      </c>
      <c r="G13" s="1">
        <f t="shared" si="2"/>
        <v>1140.8430411154393</v>
      </c>
    </row>
    <row r="14" spans="1:7">
      <c r="A14" s="1">
        <f t="shared" si="3"/>
        <v>135000</v>
      </c>
      <c r="B14" s="1">
        <f t="shared" si="2"/>
        <v>724.70919106638644</v>
      </c>
      <c r="C14" s="1">
        <f t="shared" si="2"/>
        <v>809.39320895622461</v>
      </c>
      <c r="D14" s="1">
        <f t="shared" si="2"/>
        <v>898.15836849189645</v>
      </c>
      <c r="E14" s="1">
        <f t="shared" si="2"/>
        <v>990.58217473715979</v>
      </c>
      <c r="F14" s="1">
        <f t="shared" si="2"/>
        <v>1086.2405328754542</v>
      </c>
      <c r="G14" s="1">
        <f t="shared" si="2"/>
        <v>1184.7216196198792</v>
      </c>
    </row>
    <row r="15" spans="1:7">
      <c r="A15" s="1">
        <f t="shared" si="3"/>
        <v>140000</v>
      </c>
      <c r="B15" s="1">
        <f t="shared" si="2"/>
        <v>751.55027221699333</v>
      </c>
      <c r="C15" s="1">
        <f t="shared" si="2"/>
        <v>839.37073521386253</v>
      </c>
      <c r="D15" s="1">
        <f t="shared" si="2"/>
        <v>931.4234932508557</v>
      </c>
      <c r="E15" s="1">
        <f t="shared" si="2"/>
        <v>1027.2704034311287</v>
      </c>
      <c r="F15" s="1">
        <f t="shared" si="2"/>
        <v>1126.4716637226934</v>
      </c>
      <c r="G15" s="1">
        <f t="shared" si="2"/>
        <v>1228.6001981243194</v>
      </c>
    </row>
    <row r="16" spans="1:7">
      <c r="A16" s="1">
        <f t="shared" si="3"/>
        <v>145000</v>
      </c>
      <c r="B16" s="1">
        <f t="shared" si="2"/>
        <v>778.39135336760023</v>
      </c>
      <c r="C16" s="1">
        <f t="shared" si="2"/>
        <v>869.34826147150045</v>
      </c>
      <c r="D16" s="1">
        <f t="shared" si="2"/>
        <v>964.68861800981472</v>
      </c>
      <c r="E16" s="1">
        <f t="shared" si="2"/>
        <v>1063.9586321250974</v>
      </c>
      <c r="F16" s="1">
        <f t="shared" si="2"/>
        <v>1166.7027945699324</v>
      </c>
      <c r="G16" s="1">
        <f t="shared" si="2"/>
        <v>1272.4787766287591</v>
      </c>
    </row>
    <row r="17" spans="1:7">
      <c r="A17" s="1">
        <f t="shared" si="3"/>
        <v>150000</v>
      </c>
      <c r="B17" s="1">
        <f t="shared" si="2"/>
        <v>805.23243451820713</v>
      </c>
      <c r="C17" s="1">
        <f t="shared" si="2"/>
        <v>899.32578772913848</v>
      </c>
      <c r="D17" s="1">
        <f t="shared" si="2"/>
        <v>997.95374276877385</v>
      </c>
      <c r="E17" s="1">
        <f t="shared" si="2"/>
        <v>1100.6468608190664</v>
      </c>
      <c r="F17" s="1">
        <f t="shared" si="2"/>
        <v>1206.9339254171714</v>
      </c>
      <c r="G17" s="1">
        <f t="shared" si="2"/>
        <v>1316.3573551331992</v>
      </c>
    </row>
    <row r="18" spans="1:7">
      <c r="A18" s="1">
        <f t="shared" si="3"/>
        <v>155000</v>
      </c>
      <c r="B18" s="1">
        <f t="shared" si="2"/>
        <v>832.07351566881414</v>
      </c>
      <c r="C18" s="1">
        <f t="shared" si="2"/>
        <v>929.30331398677629</v>
      </c>
      <c r="D18" s="1">
        <f t="shared" si="2"/>
        <v>1031.218867527733</v>
      </c>
      <c r="E18" s="1">
        <f t="shared" si="2"/>
        <v>1137.3350895130352</v>
      </c>
      <c r="F18" s="1">
        <f t="shared" si="2"/>
        <v>1247.1650562644104</v>
      </c>
      <c r="G18" s="1">
        <f t="shared" si="2"/>
        <v>1360.2359336376392</v>
      </c>
    </row>
    <row r="19" spans="1:7">
      <c r="A19" s="1">
        <f t="shared" si="3"/>
        <v>160000</v>
      </c>
      <c r="B19" s="1">
        <f t="shared" si="2"/>
        <v>858.91459681942104</v>
      </c>
      <c r="C19" s="1">
        <f t="shared" si="2"/>
        <v>959.28084024441432</v>
      </c>
      <c r="D19" s="1">
        <f t="shared" si="2"/>
        <v>1064.4839922866922</v>
      </c>
      <c r="E19" s="1">
        <f t="shared" si="2"/>
        <v>1174.0233182070042</v>
      </c>
      <c r="F19" s="1">
        <f t="shared" si="2"/>
        <v>1287.3961871116494</v>
      </c>
      <c r="G19" s="1">
        <f t="shared" si="2"/>
        <v>1404.1145121420791</v>
      </c>
    </row>
    <row r="20" spans="1:7">
      <c r="A20" s="1">
        <f t="shared" si="3"/>
        <v>165000</v>
      </c>
      <c r="B20" s="1">
        <f t="shared" si="2"/>
        <v>885.75567797002793</v>
      </c>
      <c r="C20" s="1">
        <f t="shared" si="2"/>
        <v>989.25836650205224</v>
      </c>
      <c r="D20" s="1">
        <f t="shared" si="2"/>
        <v>1097.7491170456512</v>
      </c>
      <c r="E20" s="1">
        <f t="shared" si="2"/>
        <v>1210.7115469009732</v>
      </c>
      <c r="F20" s="1">
        <f t="shared" si="2"/>
        <v>1327.6273179588886</v>
      </c>
      <c r="G20" s="1">
        <f t="shared" si="2"/>
        <v>1447.993090646519</v>
      </c>
    </row>
  </sheetData>
  <conditionalFormatting sqref="B7:G20">
    <cfRule type="cellIs" dxfId="0" priority="1" operator="lessThanOrEqual">
      <formula>$F$2</formula>
    </cfRule>
  </conditionalFormatting>
  <pageMargins left="0.7" right="0.7" top="0.75" bottom="0.75" header="0.3" footer="0.3"/>
  <pageSetup orientation="portrait" r:id="rId1"/>
  <headerFooter>
    <oddHeader>&amp;LStudent: put your name here&amp;CCIT 110 Basics w/ Hitchcock&amp;RDate Printed: &amp;D</oddHeader>
    <oddFooter>&amp;LFile: &amp;F&amp;CPage: &amp;P of &amp;N&amp;RSheet: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/>
  </sheetViews>
  <sheetFormatPr defaultRowHeight="15"/>
  <cols>
    <col min="1" max="1" width="6.85546875" bestFit="1" customWidth="1"/>
    <col min="2" max="2" width="12.42578125" bestFit="1" customWidth="1"/>
    <col min="3" max="3" width="11.28515625" bestFit="1" customWidth="1"/>
  </cols>
  <sheetData>
    <row r="1" spans="1:3">
      <c r="A1" t="s">
        <v>13</v>
      </c>
      <c r="B1" t="s">
        <v>17</v>
      </c>
      <c r="C1" t="s">
        <v>18</v>
      </c>
    </row>
    <row r="2" spans="1:3">
      <c r="A2" t="s">
        <v>14</v>
      </c>
      <c r="B2" s="1">
        <f>'Auto Loan'!E2</f>
        <v>305.94377497971288</v>
      </c>
      <c r="C2" s="1">
        <f>B2*12</f>
        <v>3671.3252997565546</v>
      </c>
    </row>
    <row r="3" spans="1:3">
      <c r="A3" t="s">
        <v>15</v>
      </c>
      <c r="B3" s="1">
        <f>'School Loan'!E2</f>
        <v>542.63138980240285</v>
      </c>
      <c r="C3" s="1">
        <f>B3*12</f>
        <v>6511.5766776288347</v>
      </c>
    </row>
    <row r="4" spans="1:3">
      <c r="A4" t="s">
        <v>19</v>
      </c>
      <c r="B4" s="1">
        <f>'Home Loan'!E2</f>
        <v>648.59809656821392</v>
      </c>
      <c r="C4" s="1">
        <f>B4*12</f>
        <v>7783.1771588185675</v>
      </c>
    </row>
    <row r="6" spans="1:3">
      <c r="A6" t="s">
        <v>16</v>
      </c>
      <c r="B6" s="1">
        <f>SUM(B2:B5)</f>
        <v>1497.1732613503295</v>
      </c>
      <c r="C6" s="1">
        <f>SUM(C2:C5)</f>
        <v>17966.079136203956</v>
      </c>
    </row>
  </sheetData>
  <pageMargins left="0.7" right="0.7" top="0.75" bottom="0.75" header="0.3" footer="0.3"/>
  <pageSetup orientation="portrait" r:id="rId1"/>
  <headerFooter>
    <oddHeader>&amp;LStudent: put your name here&amp;CCIT 110 Basics w/ Hitchcock&amp;RDate Printed: 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Starting Place</vt:lpstr>
      <vt:lpstr>School Loan</vt:lpstr>
      <vt:lpstr>Auto Loan</vt:lpstr>
      <vt:lpstr>Home Loan</vt:lpstr>
      <vt:lpstr>Loan Sensitivity</vt:lpstr>
      <vt:lpstr>Combined</vt:lpstr>
      <vt:lpstr>'Auto Loan'!Print_Titles</vt:lpstr>
      <vt:lpstr>'Home Loan'!Print_Titles</vt:lpstr>
      <vt:lpstr>'Loan Sensitivity'!Print_Titles</vt:lpstr>
      <vt:lpstr>'School Loan'!Print_Titles</vt:lpstr>
      <vt:lpstr>'Starting Place'!Print_Titles</vt:lpstr>
    </vt:vector>
  </TitlesOfParts>
  <Company>Loras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Loras College</dc:creator>
  <cp:lastModifiedBy>Loras College</cp:lastModifiedBy>
  <cp:lastPrinted>2009-10-29T19:55:12Z</cp:lastPrinted>
  <dcterms:created xsi:type="dcterms:W3CDTF">2009-10-22T17:13:30Z</dcterms:created>
  <dcterms:modified xsi:type="dcterms:W3CDTF">2009-10-29T21:00:21Z</dcterms:modified>
</cp:coreProperties>
</file>