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1"/>
  </bookViews>
  <sheets>
    <sheet name="Spring 2009 TR 930am" sheetId="1" r:id="rId1"/>
    <sheet name="Spring 2009 MR 1100am" sheetId="2" r:id="rId2"/>
  </sheets>
  <definedNames/>
  <calcPr fullCalcOnLoad="1"/>
</workbook>
</file>

<file path=xl/comments1.xml><?xml version="1.0" encoding="utf-8"?>
<comments xmlns="http://schemas.openxmlformats.org/spreadsheetml/2006/main">
  <authors>
    <author>Loras College</author>
  </authors>
  <commentList>
    <comment ref="E12" authorId="0">
      <text>
        <r>
          <rPr>
            <b/>
            <sz val="8"/>
            <rFont val="Tahoma"/>
            <family val="2"/>
          </rPr>
          <t>Easter Break Apr 9 - 13, 2009</t>
        </r>
      </text>
    </comment>
  </commentList>
</comments>
</file>

<file path=xl/comments2.xml><?xml version="1.0" encoding="utf-8"?>
<comments xmlns="http://schemas.openxmlformats.org/spreadsheetml/2006/main">
  <authors>
    <author>Loras College</author>
  </authors>
  <commentList>
    <comment ref="B13" authorId="0">
      <text>
        <r>
          <rPr>
            <b/>
            <sz val="8"/>
            <rFont val="Tahoma"/>
            <family val="2"/>
          </rPr>
          <t>Easter break Apr 9 - 13</t>
        </r>
      </text>
    </comment>
    <comment ref="E12" authorId="0">
      <text>
        <r>
          <rPr>
            <b/>
            <sz val="8"/>
            <rFont val="Tahoma"/>
            <family val="2"/>
          </rPr>
          <t>Easter Break Apr 9 - 13, 2009</t>
        </r>
      </text>
    </comment>
    <comment ref="C13" authorId="0">
      <text>
        <r>
          <rPr>
            <b/>
            <sz val="8"/>
            <rFont val="Tahoma"/>
            <family val="2"/>
          </rPr>
          <t>NOTE: although we don't meet on Monday Apr 13, 2009, you are responsible for this chapter on the exam</t>
        </r>
      </text>
    </comment>
  </commentList>
</comments>
</file>

<file path=xl/sharedStrings.xml><?xml version="1.0" encoding="utf-8"?>
<sst xmlns="http://schemas.openxmlformats.org/spreadsheetml/2006/main" count="160" uniqueCount="72">
  <si>
    <t>Week</t>
  </si>
  <si>
    <t>Topic</t>
  </si>
  <si>
    <t>Readings</t>
  </si>
  <si>
    <t>Assignment</t>
  </si>
  <si>
    <t>ch 3</t>
  </si>
  <si>
    <t>ch 4</t>
  </si>
  <si>
    <t>ch 7</t>
  </si>
  <si>
    <t>ch 8</t>
  </si>
  <si>
    <t>ch 9</t>
  </si>
  <si>
    <t>ch 10</t>
  </si>
  <si>
    <t>ch 11</t>
  </si>
  <si>
    <t>ch 14</t>
  </si>
  <si>
    <t>Exam 1</t>
  </si>
  <si>
    <t>Exam 2</t>
  </si>
  <si>
    <t>Storage</t>
  </si>
  <si>
    <t>System Software</t>
  </si>
  <si>
    <t>Networks</t>
  </si>
  <si>
    <t>Application</t>
  </si>
  <si>
    <t>Word</t>
  </si>
  <si>
    <t>Excel</t>
  </si>
  <si>
    <t>Access</t>
  </si>
  <si>
    <t>Basic</t>
  </si>
  <si>
    <t>mail merge</t>
  </si>
  <si>
    <t>tables</t>
  </si>
  <si>
    <t>conditions, loops</t>
  </si>
  <si>
    <t>Day1</t>
  </si>
  <si>
    <t>ch 1</t>
  </si>
  <si>
    <t>ch 2</t>
  </si>
  <si>
    <t>ch 5</t>
  </si>
  <si>
    <t>ch 6</t>
  </si>
  <si>
    <t>ch 12</t>
  </si>
  <si>
    <t>ch 13</t>
  </si>
  <si>
    <t>Outlook</t>
  </si>
  <si>
    <t>Web</t>
  </si>
  <si>
    <t>Final Exam Week</t>
  </si>
  <si>
    <t>charting, Stock prices</t>
  </si>
  <si>
    <t>abs ref, Loans &amp; Retirement</t>
  </si>
  <si>
    <t>basics, GPA calculator</t>
  </si>
  <si>
    <t>calendar, file organization</t>
  </si>
  <si>
    <t>queries, forms, reports</t>
  </si>
  <si>
    <t>simple syntax &amp; logic</t>
  </si>
  <si>
    <t>Pts</t>
  </si>
  <si>
    <t>Day2</t>
  </si>
  <si>
    <t>Introduction</t>
  </si>
  <si>
    <t>Internet &amp; WWW</t>
  </si>
  <si>
    <t>Application Software</t>
  </si>
  <si>
    <t>System Unit</t>
  </si>
  <si>
    <t>Input Devices</t>
  </si>
  <si>
    <t>Output Devices</t>
  </si>
  <si>
    <t>Database</t>
  </si>
  <si>
    <t>Security, Ethics, Privacy</t>
  </si>
  <si>
    <t>System Development</t>
  </si>
  <si>
    <t>Programming</t>
  </si>
  <si>
    <t>Enterprise Computing</t>
  </si>
  <si>
    <t>linking pages, images, format</t>
  </si>
  <si>
    <t>number conversions</t>
  </si>
  <si>
    <t>Final Exam Mon/Thu 11:00 am</t>
  </si>
  <si>
    <t>Final Exam Tue/Thu 09:30 am</t>
  </si>
  <si>
    <t>Logic</t>
  </si>
  <si>
    <t>Section</t>
  </si>
  <si>
    <t>Date</t>
  </si>
  <si>
    <t>End</t>
  </si>
  <si>
    <t>Start</t>
  </si>
  <si>
    <t>Location</t>
  </si>
  <si>
    <t>NOTE:</t>
  </si>
  <si>
    <t>Today is…</t>
  </si>
  <si>
    <t>ARCE 402</t>
  </si>
  <si>
    <t>J-Term break</t>
  </si>
  <si>
    <t>Spring break</t>
  </si>
  <si>
    <t>Easter break</t>
  </si>
  <si>
    <t>Linux</t>
  </si>
  <si>
    <t>operating systems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</si>
</sst>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 mmm\ dd\,\ yyyy"/>
    <numFmt numFmtId="165" formatCode="ddd\ mmm\ dd"/>
    <numFmt numFmtId="166" formatCode="[$-409]dddd\,\ mmmm\ dd\,\ yyyy"/>
    <numFmt numFmtId="167" formatCode="[$-409]h:mm:ss\ AM/PM"/>
    <numFmt numFmtId="168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18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68" fontId="38" fillId="34" borderId="0" xfId="0" applyNumberFormat="1" applyFont="1" applyFill="1" applyAlignment="1">
      <alignment horizontal="left"/>
    </xf>
    <xf numFmtId="0" fontId="40" fillId="0" borderId="0" xfId="0" applyFont="1" applyAlignment="1">
      <alignment/>
    </xf>
    <xf numFmtId="0" fontId="40" fillId="11" borderId="0" xfId="0" applyFont="1" applyFill="1" applyAlignment="1">
      <alignment/>
    </xf>
    <xf numFmtId="165" fontId="40" fillId="11" borderId="0" xfId="0" applyNumberFormat="1" applyFont="1" applyFill="1" applyAlignment="1">
      <alignment/>
    </xf>
    <xf numFmtId="165" fontId="0" fillId="11" borderId="0" xfId="0" applyNumberFormat="1" applyFill="1" applyAlignment="1">
      <alignment/>
    </xf>
    <xf numFmtId="165" fontId="40" fillId="35" borderId="0" xfId="0" applyNumberFormat="1" applyFont="1" applyFill="1" applyAlignment="1">
      <alignment/>
    </xf>
    <xf numFmtId="0" fontId="40" fillId="35" borderId="0" xfId="0" applyFont="1" applyFill="1" applyAlignment="1">
      <alignment/>
    </xf>
    <xf numFmtId="165" fontId="0" fillId="16" borderId="0" xfId="0" applyNumberFormat="1" applyFill="1" applyAlignment="1">
      <alignment/>
    </xf>
    <xf numFmtId="0" fontId="0" fillId="16" borderId="0" xfId="0" applyFill="1" applyAlignment="1">
      <alignment/>
    </xf>
    <xf numFmtId="165" fontId="40" fillId="16" borderId="0" xfId="0" applyNumberFormat="1" applyFont="1" applyFill="1" applyAlignment="1">
      <alignment/>
    </xf>
    <xf numFmtId="0" fontId="40" fillId="16" borderId="0" xfId="0" applyFont="1" applyFill="1" applyAlignment="1">
      <alignment/>
    </xf>
    <xf numFmtId="0" fontId="0" fillId="11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11" sqref="F11:G11"/>
    </sheetView>
  </sheetViews>
  <sheetFormatPr defaultColWidth="9.140625" defaultRowHeight="15"/>
  <cols>
    <col min="1" max="1" width="7.57421875" style="0" bestFit="1" customWidth="1"/>
    <col min="2" max="2" width="11.57421875" style="0" bestFit="1" customWidth="1"/>
    <col min="3" max="3" width="30.140625" style="0" bestFit="1" customWidth="1"/>
    <col min="4" max="4" width="9.00390625" style="0" bestFit="1" customWidth="1"/>
    <col min="5" max="5" width="10.7109375" style="0" customWidth="1"/>
    <col min="6" max="6" width="16.140625" style="0" bestFit="1" customWidth="1"/>
    <col min="7" max="7" width="27.421875" style="0" bestFit="1" customWidth="1"/>
    <col min="8" max="8" width="4.00390625" style="0" bestFit="1" customWidth="1"/>
  </cols>
  <sheetData>
    <row r="1" spans="1:8" ht="15">
      <c r="A1" s="4" t="s">
        <v>0</v>
      </c>
      <c r="B1" s="4" t="s">
        <v>25</v>
      </c>
      <c r="C1" s="4" t="s">
        <v>1</v>
      </c>
      <c r="D1" s="4" t="s">
        <v>2</v>
      </c>
      <c r="E1" s="4" t="s">
        <v>42</v>
      </c>
      <c r="F1" s="4" t="s">
        <v>17</v>
      </c>
      <c r="G1" s="4" t="s">
        <v>3</v>
      </c>
      <c r="H1" s="4" t="s">
        <v>41</v>
      </c>
    </row>
    <row r="2" spans="1:8" ht="15">
      <c r="A2" s="7">
        <v>1</v>
      </c>
      <c r="B2" s="11">
        <v>39840</v>
      </c>
      <c r="C2" s="12" t="s">
        <v>67</v>
      </c>
      <c r="D2" s="7"/>
      <c r="E2" s="1">
        <f>B2+2</f>
        <v>39842</v>
      </c>
      <c r="F2" t="s">
        <v>32</v>
      </c>
      <c r="G2" t="s">
        <v>38</v>
      </c>
      <c r="H2">
        <v>10</v>
      </c>
    </row>
    <row r="3" spans="1:8" ht="15">
      <c r="A3">
        <v>2</v>
      </c>
      <c r="B3" s="1">
        <f>B2+7</f>
        <v>39847</v>
      </c>
      <c r="C3" t="s">
        <v>43</v>
      </c>
      <c r="D3" t="s">
        <v>26</v>
      </c>
      <c r="E3" s="1">
        <f>E2+7</f>
        <v>39849</v>
      </c>
      <c r="F3" t="s">
        <v>33</v>
      </c>
      <c r="G3" t="s">
        <v>54</v>
      </c>
      <c r="H3">
        <v>10</v>
      </c>
    </row>
    <row r="4" spans="1:8" ht="15">
      <c r="A4">
        <v>3</v>
      </c>
      <c r="B4" s="1">
        <f aca="true" t="shared" si="0" ref="B4:B18">B3+7</f>
        <v>39854</v>
      </c>
      <c r="C4" t="s">
        <v>44</v>
      </c>
      <c r="D4" t="s">
        <v>27</v>
      </c>
      <c r="E4" s="1">
        <f aca="true" t="shared" si="1" ref="E4:E18">E3+7</f>
        <v>39856</v>
      </c>
      <c r="F4" t="s">
        <v>18</v>
      </c>
      <c r="G4" t="s">
        <v>22</v>
      </c>
      <c r="H4">
        <v>10</v>
      </c>
    </row>
    <row r="5" spans="1:8" ht="15">
      <c r="A5">
        <v>4</v>
      </c>
      <c r="B5" s="1">
        <f t="shared" si="0"/>
        <v>39861</v>
      </c>
      <c r="C5" t="s">
        <v>45</v>
      </c>
      <c r="D5" t="s">
        <v>4</v>
      </c>
      <c r="E5" s="1">
        <f t="shared" si="1"/>
        <v>39863</v>
      </c>
      <c r="F5" t="s">
        <v>58</v>
      </c>
      <c r="G5" t="s">
        <v>55</v>
      </c>
      <c r="H5">
        <v>10</v>
      </c>
    </row>
    <row r="6" spans="1:8" ht="15">
      <c r="A6">
        <v>5</v>
      </c>
      <c r="B6" s="1">
        <f t="shared" si="0"/>
        <v>39868</v>
      </c>
      <c r="C6" t="s">
        <v>46</v>
      </c>
      <c r="D6" t="s">
        <v>5</v>
      </c>
      <c r="E6" s="1">
        <f t="shared" si="1"/>
        <v>39870</v>
      </c>
      <c r="F6" t="s">
        <v>19</v>
      </c>
      <c r="G6" t="s">
        <v>37</v>
      </c>
      <c r="H6">
        <v>10</v>
      </c>
    </row>
    <row r="7" spans="1:6" ht="15">
      <c r="A7">
        <v>6</v>
      </c>
      <c r="B7" s="1">
        <f t="shared" si="0"/>
        <v>39875</v>
      </c>
      <c r="C7" t="s">
        <v>47</v>
      </c>
      <c r="D7" t="s">
        <v>28</v>
      </c>
      <c r="E7" s="1">
        <f t="shared" si="1"/>
        <v>39877</v>
      </c>
      <c r="F7" s="2" t="s">
        <v>12</v>
      </c>
    </row>
    <row r="8" spans="1:8" ht="15">
      <c r="A8">
        <v>7</v>
      </c>
      <c r="B8" s="1">
        <f t="shared" si="0"/>
        <v>39882</v>
      </c>
      <c r="C8" t="s">
        <v>48</v>
      </c>
      <c r="D8" t="s">
        <v>29</v>
      </c>
      <c r="E8" s="1">
        <f t="shared" si="1"/>
        <v>39884</v>
      </c>
      <c r="F8" t="s">
        <v>19</v>
      </c>
      <c r="G8" t="s">
        <v>36</v>
      </c>
      <c r="H8">
        <v>10</v>
      </c>
    </row>
    <row r="9" spans="1:7" ht="15">
      <c r="A9">
        <v>8</v>
      </c>
      <c r="B9" s="15">
        <f t="shared" si="0"/>
        <v>39889</v>
      </c>
      <c r="C9" s="16" t="s">
        <v>68</v>
      </c>
      <c r="E9" s="13">
        <f t="shared" si="1"/>
        <v>39891</v>
      </c>
      <c r="F9" s="16" t="s">
        <v>68</v>
      </c>
      <c r="G9" s="14"/>
    </row>
    <row r="10" spans="1:8" ht="15">
      <c r="A10">
        <v>9</v>
      </c>
      <c r="B10" s="1">
        <f t="shared" si="0"/>
        <v>39896</v>
      </c>
      <c r="C10" t="s">
        <v>14</v>
      </c>
      <c r="D10" t="s">
        <v>6</v>
      </c>
      <c r="E10" s="1">
        <f t="shared" si="1"/>
        <v>39898</v>
      </c>
      <c r="F10" t="s">
        <v>19</v>
      </c>
      <c r="G10" t="s">
        <v>35</v>
      </c>
      <c r="H10">
        <v>10</v>
      </c>
    </row>
    <row r="11" spans="1:8" ht="15">
      <c r="A11">
        <v>10</v>
      </c>
      <c r="B11" s="1">
        <f t="shared" si="0"/>
        <v>39903</v>
      </c>
      <c r="C11" t="s">
        <v>15</v>
      </c>
      <c r="D11" t="s">
        <v>7</v>
      </c>
      <c r="E11" s="1">
        <f t="shared" si="1"/>
        <v>39905</v>
      </c>
      <c r="F11" t="s">
        <v>70</v>
      </c>
      <c r="G11" t="s">
        <v>71</v>
      </c>
      <c r="H11">
        <v>10</v>
      </c>
    </row>
    <row r="12" spans="1:7" ht="15">
      <c r="A12">
        <v>11</v>
      </c>
      <c r="B12" s="1">
        <f t="shared" si="0"/>
        <v>39910</v>
      </c>
      <c r="C12" t="s">
        <v>16</v>
      </c>
      <c r="D12" t="s">
        <v>8</v>
      </c>
      <c r="E12" s="10">
        <f t="shared" si="1"/>
        <v>39912</v>
      </c>
      <c r="F12" s="17" t="s">
        <v>69</v>
      </c>
      <c r="G12" s="17"/>
    </row>
    <row r="13" spans="1:6" ht="15">
      <c r="A13">
        <v>12</v>
      </c>
      <c r="B13" s="1">
        <f t="shared" si="0"/>
        <v>39917</v>
      </c>
      <c r="C13" t="s">
        <v>49</v>
      </c>
      <c r="D13" t="s">
        <v>9</v>
      </c>
      <c r="E13" s="1">
        <f t="shared" si="1"/>
        <v>39919</v>
      </c>
      <c r="F13" s="2" t="s">
        <v>13</v>
      </c>
    </row>
    <row r="14" spans="1:8" ht="15">
      <c r="A14">
        <v>13</v>
      </c>
      <c r="B14" s="1">
        <f t="shared" si="0"/>
        <v>39924</v>
      </c>
      <c r="C14" t="s">
        <v>50</v>
      </c>
      <c r="D14" t="s">
        <v>10</v>
      </c>
      <c r="E14" s="1">
        <f t="shared" si="1"/>
        <v>39926</v>
      </c>
      <c r="F14" t="s">
        <v>20</v>
      </c>
      <c r="G14" t="s">
        <v>23</v>
      </c>
      <c r="H14">
        <v>10</v>
      </c>
    </row>
    <row r="15" spans="1:8" ht="15">
      <c r="A15">
        <v>14</v>
      </c>
      <c r="B15" s="1">
        <f t="shared" si="0"/>
        <v>39931</v>
      </c>
      <c r="C15" t="s">
        <v>51</v>
      </c>
      <c r="D15" t="s">
        <v>30</v>
      </c>
      <c r="E15" s="1">
        <f t="shared" si="1"/>
        <v>39933</v>
      </c>
      <c r="F15" t="s">
        <v>20</v>
      </c>
      <c r="G15" t="s">
        <v>39</v>
      </c>
      <c r="H15">
        <v>10</v>
      </c>
    </row>
    <row r="16" spans="1:8" ht="15">
      <c r="A16">
        <v>15</v>
      </c>
      <c r="B16" s="1">
        <f t="shared" si="0"/>
        <v>39938</v>
      </c>
      <c r="C16" t="s">
        <v>52</v>
      </c>
      <c r="D16" t="s">
        <v>31</v>
      </c>
      <c r="E16" s="1">
        <f t="shared" si="1"/>
        <v>39940</v>
      </c>
      <c r="F16" t="s">
        <v>21</v>
      </c>
      <c r="G16" t="s">
        <v>40</v>
      </c>
      <c r="H16">
        <v>10</v>
      </c>
    </row>
    <row r="17" spans="1:8" ht="15">
      <c r="A17">
        <v>16</v>
      </c>
      <c r="B17" s="1">
        <f t="shared" si="0"/>
        <v>39945</v>
      </c>
      <c r="C17" t="s">
        <v>53</v>
      </c>
      <c r="D17" t="s">
        <v>11</v>
      </c>
      <c r="E17" s="1">
        <f t="shared" si="1"/>
        <v>39947</v>
      </c>
      <c r="F17" t="s">
        <v>21</v>
      </c>
      <c r="G17" t="s">
        <v>24</v>
      </c>
      <c r="H17">
        <v>10</v>
      </c>
    </row>
    <row r="18" spans="1:6" ht="15">
      <c r="A18">
        <v>17</v>
      </c>
      <c r="B18" s="1">
        <f t="shared" si="0"/>
        <v>39952</v>
      </c>
      <c r="C18" s="2" t="s">
        <v>34</v>
      </c>
      <c r="E18" s="1">
        <f t="shared" si="1"/>
        <v>39954</v>
      </c>
      <c r="F18" s="2" t="s">
        <v>34</v>
      </c>
    </row>
    <row r="19" ht="15">
      <c r="H19">
        <f>SUM(H1:H17)</f>
        <v>120</v>
      </c>
    </row>
    <row r="20" spans="1:6" ht="15">
      <c r="A20" s="5" t="s">
        <v>59</v>
      </c>
      <c r="B20" s="5" t="s">
        <v>60</v>
      </c>
      <c r="C20" s="5" t="s">
        <v>1</v>
      </c>
      <c r="D20" s="5" t="s">
        <v>62</v>
      </c>
      <c r="E20" s="5" t="s">
        <v>61</v>
      </c>
      <c r="F20" s="5" t="s">
        <v>63</v>
      </c>
    </row>
    <row r="21" spans="1:6" ht="15">
      <c r="A21">
        <v>1</v>
      </c>
      <c r="B21" s="1">
        <v>39954</v>
      </c>
      <c r="C21" t="s">
        <v>57</v>
      </c>
      <c r="D21" s="3">
        <v>0.4270833333333333</v>
      </c>
      <c r="E21" s="3">
        <f>D21+TIME(2,0,0)</f>
        <v>0.5104166666666666</v>
      </c>
      <c r="F21" t="s">
        <v>66</v>
      </c>
    </row>
    <row r="22" spans="1:6" ht="15">
      <c r="A22">
        <v>2</v>
      </c>
      <c r="B22" s="1">
        <v>39951</v>
      </c>
      <c r="C22" t="s">
        <v>56</v>
      </c>
      <c r="D22" s="3">
        <v>0.4270833333333333</v>
      </c>
      <c r="E22" s="3">
        <f>D22+TIME(2,0,0)</f>
        <v>0.5104166666666666</v>
      </c>
      <c r="F22" t="s">
        <v>66</v>
      </c>
    </row>
    <row r="24" spans="1:3" ht="15">
      <c r="A24" t="s">
        <v>64</v>
      </c>
      <c r="B24" t="s">
        <v>65</v>
      </c>
      <c r="C24" s="6">
        <f ca="1">TODAY()</f>
        <v>39844</v>
      </c>
    </row>
  </sheetData>
  <sheetProtection/>
  <conditionalFormatting sqref="B2:B18 E2:E18 B21:B22">
    <cfRule type="cellIs" priority="4" dxfId="7" operator="equal" stopIfTrue="1">
      <formula>TODAY()</formula>
    </cfRule>
  </conditionalFormatting>
  <printOptions/>
  <pageMargins left="0.7" right="0.7" top="0.75" bottom="0.75" header="0.3" footer="0.3"/>
  <pageSetup horizontalDpi="600" verticalDpi="600" orientation="landscape" r:id="rId3"/>
  <headerFooter>
    <oddHeader>&amp;LSheet: &amp;A&amp;RDate Printed: &amp;D</oddHeader>
    <oddFooter>&amp;LFile: &amp;F&amp;RPage: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11" sqref="F11:G11"/>
    </sheetView>
  </sheetViews>
  <sheetFormatPr defaultColWidth="9.140625" defaultRowHeight="15"/>
  <cols>
    <col min="1" max="1" width="7.57421875" style="0" bestFit="1" customWidth="1"/>
    <col min="2" max="2" width="11.57421875" style="0" bestFit="1" customWidth="1"/>
    <col min="3" max="3" width="30.140625" style="0" bestFit="1" customWidth="1"/>
    <col min="4" max="4" width="9.00390625" style="0" bestFit="1" customWidth="1"/>
    <col min="5" max="5" width="10.8515625" style="0" bestFit="1" customWidth="1"/>
    <col min="6" max="6" width="16.140625" style="0" bestFit="1" customWidth="1"/>
    <col min="7" max="7" width="27.421875" style="0" bestFit="1" customWidth="1"/>
    <col min="8" max="8" width="4.00390625" style="0" bestFit="1" customWidth="1"/>
  </cols>
  <sheetData>
    <row r="1" spans="1:8" ht="15">
      <c r="A1" s="4" t="s">
        <v>0</v>
      </c>
      <c r="B1" s="4" t="s">
        <v>25</v>
      </c>
      <c r="C1" s="4" t="s">
        <v>1</v>
      </c>
      <c r="D1" s="4" t="s">
        <v>2</v>
      </c>
      <c r="E1" s="4" t="s">
        <v>42</v>
      </c>
      <c r="F1" s="4" t="s">
        <v>17</v>
      </c>
      <c r="G1" s="4" t="s">
        <v>3</v>
      </c>
      <c r="H1" s="4" t="s">
        <v>41</v>
      </c>
    </row>
    <row r="2" spans="1:8" ht="15">
      <c r="A2">
        <v>1</v>
      </c>
      <c r="B2" s="1">
        <v>39839</v>
      </c>
      <c r="C2" s="12" t="s">
        <v>67</v>
      </c>
      <c r="D2" s="7"/>
      <c r="E2" s="1">
        <f>B2+3</f>
        <v>39842</v>
      </c>
      <c r="F2" t="s">
        <v>32</v>
      </c>
      <c r="G2" t="s">
        <v>38</v>
      </c>
      <c r="H2">
        <v>10</v>
      </c>
    </row>
    <row r="3" spans="1:8" ht="15">
      <c r="A3">
        <v>2</v>
      </c>
      <c r="B3" s="1">
        <f>B2+7</f>
        <v>39846</v>
      </c>
      <c r="C3" t="s">
        <v>43</v>
      </c>
      <c r="D3" t="s">
        <v>26</v>
      </c>
      <c r="E3" s="1">
        <f>E2+7</f>
        <v>39849</v>
      </c>
      <c r="F3" t="s">
        <v>33</v>
      </c>
      <c r="G3" t="s">
        <v>54</v>
      </c>
      <c r="H3">
        <v>10</v>
      </c>
    </row>
    <row r="4" spans="1:8" ht="15">
      <c r="A4">
        <v>3</v>
      </c>
      <c r="B4" s="1">
        <f aca="true" t="shared" si="0" ref="B4:B18">B3+7</f>
        <v>39853</v>
      </c>
      <c r="C4" t="s">
        <v>44</v>
      </c>
      <c r="D4" t="s">
        <v>27</v>
      </c>
      <c r="E4" s="1">
        <f aca="true" t="shared" si="1" ref="E4:E18">E3+7</f>
        <v>39856</v>
      </c>
      <c r="F4" t="s">
        <v>18</v>
      </c>
      <c r="G4" t="s">
        <v>22</v>
      </c>
      <c r="H4">
        <v>10</v>
      </c>
    </row>
    <row r="5" spans="1:8" ht="15">
      <c r="A5">
        <v>4</v>
      </c>
      <c r="B5" s="1">
        <f t="shared" si="0"/>
        <v>39860</v>
      </c>
      <c r="C5" t="s">
        <v>45</v>
      </c>
      <c r="D5" t="s">
        <v>4</v>
      </c>
      <c r="E5" s="1">
        <f t="shared" si="1"/>
        <v>39863</v>
      </c>
      <c r="F5" t="s">
        <v>58</v>
      </c>
      <c r="G5" t="s">
        <v>55</v>
      </c>
      <c r="H5">
        <v>10</v>
      </c>
    </row>
    <row r="6" spans="1:8" ht="15">
      <c r="A6">
        <v>5</v>
      </c>
      <c r="B6" s="1">
        <f t="shared" si="0"/>
        <v>39867</v>
      </c>
      <c r="C6" t="s">
        <v>46</v>
      </c>
      <c r="D6" t="s">
        <v>5</v>
      </c>
      <c r="E6" s="1">
        <f t="shared" si="1"/>
        <v>39870</v>
      </c>
      <c r="F6" t="s">
        <v>19</v>
      </c>
      <c r="G6" t="s">
        <v>37</v>
      </c>
      <c r="H6">
        <v>10</v>
      </c>
    </row>
    <row r="7" spans="1:6" ht="15">
      <c r="A7">
        <v>6</v>
      </c>
      <c r="B7" s="1">
        <f t="shared" si="0"/>
        <v>39874</v>
      </c>
      <c r="C7" t="s">
        <v>47</v>
      </c>
      <c r="D7" t="s">
        <v>28</v>
      </c>
      <c r="E7" s="1">
        <f t="shared" si="1"/>
        <v>39877</v>
      </c>
      <c r="F7" s="2" t="s">
        <v>12</v>
      </c>
    </row>
    <row r="8" spans="1:8" ht="15">
      <c r="A8">
        <v>7</v>
      </c>
      <c r="B8" s="1">
        <f t="shared" si="0"/>
        <v>39881</v>
      </c>
      <c r="C8" t="s">
        <v>48</v>
      </c>
      <c r="D8" t="s">
        <v>29</v>
      </c>
      <c r="E8" s="1">
        <f t="shared" si="1"/>
        <v>39884</v>
      </c>
      <c r="F8" t="s">
        <v>19</v>
      </c>
      <c r="G8" t="s">
        <v>36</v>
      </c>
      <c r="H8">
        <v>10</v>
      </c>
    </row>
    <row r="9" spans="1:7" ht="15">
      <c r="A9">
        <v>8</v>
      </c>
      <c r="B9" s="1">
        <f t="shared" si="0"/>
        <v>39888</v>
      </c>
      <c r="C9" s="16" t="s">
        <v>68</v>
      </c>
      <c r="E9" s="13">
        <f t="shared" si="1"/>
        <v>39891</v>
      </c>
      <c r="F9" s="16" t="s">
        <v>68</v>
      </c>
      <c r="G9" s="14"/>
    </row>
    <row r="10" spans="1:8" ht="15">
      <c r="A10">
        <v>9</v>
      </c>
      <c r="B10" s="1">
        <f t="shared" si="0"/>
        <v>39895</v>
      </c>
      <c r="C10" t="s">
        <v>14</v>
      </c>
      <c r="D10" t="s">
        <v>6</v>
      </c>
      <c r="E10" s="1">
        <f t="shared" si="1"/>
        <v>39898</v>
      </c>
      <c r="F10" t="s">
        <v>19</v>
      </c>
      <c r="G10" t="s">
        <v>35</v>
      </c>
      <c r="H10">
        <v>10</v>
      </c>
    </row>
    <row r="11" spans="1:8" ht="15">
      <c r="A11">
        <v>10</v>
      </c>
      <c r="B11" s="1">
        <f t="shared" si="0"/>
        <v>39902</v>
      </c>
      <c r="C11" t="s">
        <v>15</v>
      </c>
      <c r="D11" t="s">
        <v>7</v>
      </c>
      <c r="E11" s="1">
        <f t="shared" si="1"/>
        <v>39905</v>
      </c>
      <c r="F11" t="s">
        <v>70</v>
      </c>
      <c r="G11" t="s">
        <v>71</v>
      </c>
      <c r="H11">
        <v>10</v>
      </c>
    </row>
    <row r="12" spans="1:7" ht="15">
      <c r="A12">
        <v>11</v>
      </c>
      <c r="B12" s="1">
        <f t="shared" si="0"/>
        <v>39909</v>
      </c>
      <c r="C12" t="s">
        <v>16</v>
      </c>
      <c r="D12" t="s">
        <v>8</v>
      </c>
      <c r="E12" s="10">
        <f t="shared" si="1"/>
        <v>39912</v>
      </c>
      <c r="F12" s="17" t="s">
        <v>69</v>
      </c>
      <c r="G12" s="17"/>
    </row>
    <row r="13" spans="1:6" ht="15">
      <c r="A13" s="8">
        <v>12</v>
      </c>
      <c r="B13" s="9">
        <f t="shared" si="0"/>
        <v>39916</v>
      </c>
      <c r="C13" s="7" t="s">
        <v>49</v>
      </c>
      <c r="D13" s="7" t="s">
        <v>9</v>
      </c>
      <c r="E13" s="1">
        <f t="shared" si="1"/>
        <v>39919</v>
      </c>
      <c r="F13" s="2" t="s">
        <v>13</v>
      </c>
    </row>
    <row r="14" spans="1:8" ht="15">
      <c r="A14">
        <v>13</v>
      </c>
      <c r="B14" s="1">
        <f t="shared" si="0"/>
        <v>39923</v>
      </c>
      <c r="C14" t="s">
        <v>50</v>
      </c>
      <c r="D14" t="s">
        <v>10</v>
      </c>
      <c r="E14" s="1">
        <f t="shared" si="1"/>
        <v>39926</v>
      </c>
      <c r="F14" t="s">
        <v>20</v>
      </c>
      <c r="G14" t="s">
        <v>23</v>
      </c>
      <c r="H14">
        <v>10</v>
      </c>
    </row>
    <row r="15" spans="1:8" ht="15">
      <c r="A15">
        <v>14</v>
      </c>
      <c r="B15" s="1">
        <f t="shared" si="0"/>
        <v>39930</v>
      </c>
      <c r="C15" t="s">
        <v>51</v>
      </c>
      <c r="D15" t="s">
        <v>30</v>
      </c>
      <c r="E15" s="1">
        <f t="shared" si="1"/>
        <v>39933</v>
      </c>
      <c r="F15" t="s">
        <v>20</v>
      </c>
      <c r="G15" t="s">
        <v>39</v>
      </c>
      <c r="H15">
        <v>10</v>
      </c>
    </row>
    <row r="16" spans="1:8" ht="15">
      <c r="A16">
        <v>15</v>
      </c>
      <c r="B16" s="1">
        <f t="shared" si="0"/>
        <v>39937</v>
      </c>
      <c r="C16" t="s">
        <v>52</v>
      </c>
      <c r="D16" t="s">
        <v>31</v>
      </c>
      <c r="E16" s="1">
        <f t="shared" si="1"/>
        <v>39940</v>
      </c>
      <c r="F16" t="s">
        <v>21</v>
      </c>
      <c r="G16" t="s">
        <v>40</v>
      </c>
      <c r="H16">
        <v>10</v>
      </c>
    </row>
    <row r="17" spans="1:8" ht="15">
      <c r="A17">
        <v>16</v>
      </c>
      <c r="B17" s="1">
        <f t="shared" si="0"/>
        <v>39944</v>
      </c>
      <c r="C17" t="s">
        <v>53</v>
      </c>
      <c r="D17" t="s">
        <v>11</v>
      </c>
      <c r="E17" s="1">
        <f t="shared" si="1"/>
        <v>39947</v>
      </c>
      <c r="F17" t="s">
        <v>21</v>
      </c>
      <c r="G17" t="s">
        <v>24</v>
      </c>
      <c r="H17">
        <v>10</v>
      </c>
    </row>
    <row r="18" spans="1:6" ht="15">
      <c r="A18">
        <v>17</v>
      </c>
      <c r="B18" s="1">
        <f t="shared" si="0"/>
        <v>39951</v>
      </c>
      <c r="C18" s="2" t="s">
        <v>34</v>
      </c>
      <c r="E18" s="1">
        <f t="shared" si="1"/>
        <v>39954</v>
      </c>
      <c r="F18" s="2" t="s">
        <v>34</v>
      </c>
    </row>
    <row r="19" ht="15">
      <c r="H19">
        <f>SUM(H1:H17)</f>
        <v>120</v>
      </c>
    </row>
    <row r="20" spans="1:6" ht="15">
      <c r="A20" s="5" t="s">
        <v>59</v>
      </c>
      <c r="B20" s="5" t="s">
        <v>60</v>
      </c>
      <c r="C20" s="5" t="s">
        <v>1</v>
      </c>
      <c r="D20" s="5" t="s">
        <v>62</v>
      </c>
      <c r="E20" s="5" t="s">
        <v>61</v>
      </c>
      <c r="F20" s="5" t="s">
        <v>63</v>
      </c>
    </row>
    <row r="21" spans="1:6" ht="15">
      <c r="A21">
        <v>1</v>
      </c>
      <c r="B21" s="1">
        <v>39954</v>
      </c>
      <c r="C21" t="s">
        <v>57</v>
      </c>
      <c r="D21" s="3">
        <v>0.4270833333333333</v>
      </c>
      <c r="E21" s="3">
        <f>D21+TIME(2,0,0)</f>
        <v>0.5104166666666666</v>
      </c>
      <c r="F21" t="s">
        <v>66</v>
      </c>
    </row>
    <row r="22" spans="1:6" ht="15">
      <c r="A22">
        <v>2</v>
      </c>
      <c r="B22" s="1">
        <v>39951</v>
      </c>
      <c r="C22" t="s">
        <v>56</v>
      </c>
      <c r="D22" s="3">
        <v>0.4270833333333333</v>
      </c>
      <c r="E22" s="3">
        <f>D22+TIME(2,0,0)</f>
        <v>0.5104166666666666</v>
      </c>
      <c r="F22" t="s">
        <v>66</v>
      </c>
    </row>
    <row r="24" spans="1:3" ht="15">
      <c r="A24" t="s">
        <v>64</v>
      </c>
      <c r="B24" t="s">
        <v>65</v>
      </c>
      <c r="C24" s="6">
        <f ca="1">TODAY()</f>
        <v>39844</v>
      </c>
    </row>
  </sheetData>
  <sheetProtection/>
  <conditionalFormatting sqref="B2">
    <cfRule type="cellIs" priority="6" dxfId="7" operator="equal" stopIfTrue="1">
      <formula>TODAY()</formula>
    </cfRule>
  </conditionalFormatting>
  <conditionalFormatting sqref="B3:B18">
    <cfRule type="cellIs" priority="5" dxfId="7" operator="equal" stopIfTrue="1">
      <formula>TODAY()</formula>
    </cfRule>
  </conditionalFormatting>
  <conditionalFormatting sqref="E2:E18">
    <cfRule type="cellIs" priority="4" dxfId="7" operator="equal" stopIfTrue="1">
      <formula>TODAY()</formula>
    </cfRule>
  </conditionalFormatting>
  <conditionalFormatting sqref="B21:B22">
    <cfRule type="cellIs" priority="3" dxfId="7" operator="equal" stopIfTrue="1">
      <formula>TODAY()</formula>
    </cfRule>
  </conditionalFormatting>
  <conditionalFormatting sqref="B21:B22">
    <cfRule type="cellIs" priority="2" dxfId="7" operator="equal" stopIfTrue="1">
      <formula>TODAY()</formula>
    </cfRule>
  </conditionalFormatting>
  <conditionalFormatting sqref="E2:E18">
    <cfRule type="cellIs" priority="1" dxfId="7" operator="equal" stopIfTrue="1">
      <formula>TODAY()</formula>
    </cfRule>
  </conditionalFormatting>
  <printOptions/>
  <pageMargins left="0.7" right="0.7" top="0.75" bottom="0.75" header="0.3" footer="0.3"/>
  <pageSetup horizontalDpi="600" verticalDpi="600" orientation="landscape" r:id="rId3"/>
  <headerFooter>
    <oddHeader>&amp;LSheet: &amp;A&amp;RDate Printed: &amp;D</oddHeader>
    <oddFooter>&amp;LFile: &amp;F&amp;RPage: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Loras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Loras College</dc:creator>
  <cp:keywords/>
  <dc:description/>
  <cp:lastModifiedBy>Loras College</cp:lastModifiedBy>
  <cp:lastPrinted>2009-01-27T23:37:06Z</cp:lastPrinted>
  <dcterms:created xsi:type="dcterms:W3CDTF">2007-08-23T19:18:09Z</dcterms:created>
  <dcterms:modified xsi:type="dcterms:W3CDTF">2009-02-01T01:19:50Z</dcterms:modified>
  <cp:category/>
  <cp:version/>
  <cp:contentType/>
  <cp:contentStatus/>
</cp:coreProperties>
</file>