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I:\myweb\Courses\CIT110Basics\2022_08_Fall\"/>
    </mc:Choice>
  </mc:AlternateContent>
  <xr:revisionPtr revIDLastSave="0" documentId="8_{14322222-15E6-497D-804E-5AD04DB1C8D0}" xr6:coauthVersionLast="47" xr6:coauthVersionMax="47" xr10:uidLastSave="{00000000-0000-0000-0000-000000000000}"/>
  <bookViews>
    <workbookView xWindow="-110" yWindow="-110" windowWidth="19420" windowHeight="10420" xr2:uid="{00000000-000D-0000-FFFF-FFFF00000000}"/>
  </bookViews>
  <sheets>
    <sheet name="Survey data" sheetId="1" r:id="rId1"/>
    <sheet name="Pay Bill" sheetId="2" r:id="rId2"/>
    <sheet name="Shoe chart" sheetId="3" r:id="rId3"/>
    <sheet name="Season" sheetId="4" r:id="rId4"/>
  </sheets>
  <definedNames>
    <definedName name="_xlnm.Print_Titles" localSheetId="0">'Survey data'!$A:$A,'Survey data'!$1:$1</definedName>
    <definedName name="Slicer_Burger">#N/A</definedName>
  </definedNames>
  <calcPr calcId="191028"/>
  <pivotCaches>
    <pivotCache cacheId="1"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8" i="1" l="1"/>
  <c r="N57" i="1"/>
  <c r="K51" i="1"/>
  <c r="L51" i="1" s="1"/>
  <c r="K52" i="1"/>
  <c r="K50" i="1"/>
  <c r="K54" i="1" s="1"/>
  <c r="L52" i="1" s="1"/>
  <c r="N60" i="1" l="1"/>
  <c r="O57" i="1" s="1"/>
  <c r="L50" i="1"/>
  <c r="O58" i="1" l="1"/>
</calcChain>
</file>

<file path=xl/sharedStrings.xml><?xml version="1.0" encoding="utf-8"?>
<sst xmlns="http://schemas.openxmlformats.org/spreadsheetml/2006/main" count="1203" uniqueCount="138">
  <si>
    <t>Timestamp</t>
  </si>
  <si>
    <t>Fall or Spring?</t>
  </si>
  <si>
    <t xml:space="preserve">Basketball or Football </t>
  </si>
  <si>
    <t>Word or Excel</t>
  </si>
  <si>
    <t>Hot Coffee or Iced Coffee</t>
  </si>
  <si>
    <t xml:space="preserve">Movies or TV shows </t>
  </si>
  <si>
    <t>starburst or laffy taffy</t>
  </si>
  <si>
    <t>red robin or chilis</t>
  </si>
  <si>
    <t>Vacation or staycation</t>
  </si>
  <si>
    <t>Concert or sports games</t>
  </si>
  <si>
    <t>Attend a party or host a party</t>
  </si>
  <si>
    <t>Write or Type notes</t>
  </si>
  <si>
    <t>Hip Hop or Country Music</t>
  </si>
  <si>
    <t>Republican or Democrat</t>
  </si>
  <si>
    <t>Fly or Teleport</t>
  </si>
  <si>
    <t>Jersey Mikes or Jimmy Johns</t>
  </si>
  <si>
    <t>Playstation or X-Box</t>
  </si>
  <si>
    <t>Bears or Packers</t>
  </si>
  <si>
    <t>Sex</t>
  </si>
  <si>
    <t>Year</t>
  </si>
  <si>
    <t>Age</t>
  </si>
  <si>
    <t>Where are you from</t>
  </si>
  <si>
    <t>2022/09/15 10:20:48 AM EST</t>
  </si>
  <si>
    <t>Fall</t>
  </si>
  <si>
    <t>Coke</t>
  </si>
  <si>
    <t>Basketball</t>
  </si>
  <si>
    <t>Mcdonalds</t>
  </si>
  <si>
    <t>Word</t>
  </si>
  <si>
    <t>Hot coffee</t>
  </si>
  <si>
    <t>Movies</t>
  </si>
  <si>
    <t>Birks</t>
  </si>
  <si>
    <t>starburst</t>
  </si>
  <si>
    <t>chilis</t>
  </si>
  <si>
    <t>Split the bill</t>
  </si>
  <si>
    <t>Vacation</t>
  </si>
  <si>
    <t>Sports games</t>
  </si>
  <si>
    <t>Attend</t>
  </si>
  <si>
    <t>Write</t>
  </si>
  <si>
    <t>Country</t>
  </si>
  <si>
    <t>Republican</t>
  </si>
  <si>
    <t>Teleport</t>
  </si>
  <si>
    <t>J mikes</t>
  </si>
  <si>
    <t>X-Box</t>
  </si>
  <si>
    <t>Male</t>
  </si>
  <si>
    <t>Junior</t>
  </si>
  <si>
    <t>Under 21</t>
  </si>
  <si>
    <t>IL</t>
  </si>
  <si>
    <t>2022/09/15 10:23:58 AM EST</t>
  </si>
  <si>
    <t>Football</t>
  </si>
  <si>
    <t>Burger King</t>
  </si>
  <si>
    <t>Hey Dudes</t>
  </si>
  <si>
    <t>red robin</t>
  </si>
  <si>
    <t>Concert</t>
  </si>
  <si>
    <t>Democrat</t>
  </si>
  <si>
    <t>Fly</t>
  </si>
  <si>
    <t>Jimmy Johns</t>
  </si>
  <si>
    <t>Playstation</t>
  </si>
  <si>
    <t>Female</t>
  </si>
  <si>
    <t>Senior</t>
  </si>
  <si>
    <t>Over 21</t>
  </si>
  <si>
    <t>IA</t>
  </si>
  <si>
    <t>2022/09/15 10:24:45 AM EST</t>
  </si>
  <si>
    <t>Iced Coffee</t>
  </si>
  <si>
    <t>Take turns paying</t>
  </si>
  <si>
    <t>Hip Hop</t>
  </si>
  <si>
    <t>Freshman</t>
  </si>
  <si>
    <t>2022/09/15 10:25:18 AM EST</t>
  </si>
  <si>
    <t>Crocs</t>
  </si>
  <si>
    <t>2022/09/15 10:26:00 AM EST</t>
  </si>
  <si>
    <t>Spring</t>
  </si>
  <si>
    <t>Host</t>
  </si>
  <si>
    <t>Sophomore</t>
  </si>
  <si>
    <t>2022/09/15 10:26:01 AM EST</t>
  </si>
  <si>
    <t>TV shows</t>
  </si>
  <si>
    <t>laffytaffy</t>
  </si>
  <si>
    <t>2022/09/15 10:26:14 AM EST</t>
  </si>
  <si>
    <t>Type</t>
  </si>
  <si>
    <t>2022/09/15 10:26:17 AM EST</t>
  </si>
  <si>
    <t>Pepsi</t>
  </si>
  <si>
    <t>2022/09/15 10:26:21 AM EST</t>
  </si>
  <si>
    <t>Excel</t>
  </si>
  <si>
    <t>2022/09/15 10:26:30 AM EST</t>
  </si>
  <si>
    <t>Staycation</t>
  </si>
  <si>
    <t>2022/09/15 10:26:31 AM EST</t>
  </si>
  <si>
    <t>FL</t>
  </si>
  <si>
    <t>2022/09/15 10:26:49 AM EST</t>
  </si>
  <si>
    <t>WI</t>
  </si>
  <si>
    <t>2022/09/15 10:26:52 AM EST</t>
  </si>
  <si>
    <t>2022/09/15 10:26:56 AM EST</t>
  </si>
  <si>
    <t>2022/09/15 10:27:01 AM EST</t>
  </si>
  <si>
    <t>2022/09/15 10:27:02 AM EST</t>
  </si>
  <si>
    <t>2022/09/15 10:27:23 AM EST</t>
  </si>
  <si>
    <t>liberia</t>
  </si>
  <si>
    <t>2022/09/15 10:27:26 AM EST</t>
  </si>
  <si>
    <t>2022/09/15 10:27:29 AM EST</t>
  </si>
  <si>
    <t>2022/09/15 10:27:36 AM EST</t>
  </si>
  <si>
    <t>2022/09/15 10:27:42 AM EST</t>
  </si>
  <si>
    <t>2022/09/15 10:28:13 AM EST</t>
  </si>
  <si>
    <t>2022/09/15 10:28:16 AM EST</t>
  </si>
  <si>
    <t>England</t>
  </si>
  <si>
    <t>2022/09/15 10:29:49 AM EST</t>
  </si>
  <si>
    <t>2022/09/15 10:30:01 AM EST</t>
  </si>
  <si>
    <t>MN</t>
  </si>
  <si>
    <t>2022/09/15 10:30:54 AM EST</t>
  </si>
  <si>
    <t>Packers</t>
  </si>
  <si>
    <t>21 or 21 and over</t>
  </si>
  <si>
    <t>2022/09/15 10:31:43 AM EST</t>
  </si>
  <si>
    <t>2022/09/15 10:31:51 AM EST</t>
  </si>
  <si>
    <t>Bears</t>
  </si>
  <si>
    <t>2022/09/15 10:33:35 AM EST</t>
  </si>
  <si>
    <t>2022/09/15 10:33:51 AM EST</t>
  </si>
  <si>
    <t>2022/09/15 10:33:54 AM EST</t>
  </si>
  <si>
    <t>2022/09/15 10:36:29 AM EST</t>
  </si>
  <si>
    <t>2022/09/15 10:39:47 AM EST</t>
  </si>
  <si>
    <t>2022/09/15 10:51:00 AM EST</t>
  </si>
  <si>
    <t>2022/09/15 11:05:20 AM EST</t>
  </si>
  <si>
    <t>2022/09/15 12:02:22 PM EST</t>
  </si>
  <si>
    <t>2022/09/15 12:03:35 PM EST</t>
  </si>
  <si>
    <t>Athens</t>
  </si>
  <si>
    <t>2022/09/15 1:05:44 PM EST</t>
  </si>
  <si>
    <t>2022/09/15 2:02:31 PM EST</t>
  </si>
  <si>
    <t>2022/09/15 4:16:30 PM EST</t>
  </si>
  <si>
    <t>2022/09/15 7:59:28 PM EST</t>
  </si>
  <si>
    <t>2022/09/15 9:50:54 PM EST</t>
  </si>
  <si>
    <t>2022/09/20 8:12:42 AM EST</t>
  </si>
  <si>
    <t>Seq</t>
  </si>
  <si>
    <t>Shoes</t>
  </si>
  <si>
    <t>total</t>
  </si>
  <si>
    <t>Count</t>
  </si>
  <si>
    <t>Pct</t>
  </si>
  <si>
    <t>Pay Bill</t>
  </si>
  <si>
    <t>count</t>
  </si>
  <si>
    <t>pct</t>
  </si>
  <si>
    <t>Soda</t>
  </si>
  <si>
    <t>Burger</t>
  </si>
  <si>
    <t>Count of Seq</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</si>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</sst>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sz val="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18" fillId="0" borderId="0" xfId="0" applyFont="1" applyAlignment="1">
      <alignment horizontal="center" wrapText="1"/>
    </xf>
    <xf numFmtId="0" fontId="19" fillId="0" borderId="0" xfId="0" applyFont="1"/>
    <xf numFmtId="164" fontId="19" fillId="0" borderId="0" xfId="42" applyNumberFormat="1" applyFont="1"/>
    <xf numFmtId="10" fontId="19" fillId="0" borderId="0" xfId="43" applyNumberFormat="1" applyFont="1"/>
    <xf numFmtId="9" fontId="19" fillId="0" borderId="0" xfId="43" applyFont="1"/>
    <xf numFmtId="0"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*When in a Restaurant</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F46-43D8-A51C-08551703154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F46-43D8-A51C-085517031543}"/>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9F46-43D8-A51C-085517031543}"/>
                </c:ext>
              </c:extLst>
            </c:dLbl>
            <c:dLbl>
              <c:idx val="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9F46-43D8-A51C-085517031543}"/>
                </c:ext>
              </c:extLst>
            </c:dLbl>
            <c:txPr>
              <a:bodyPr rot="0" spcFirstLastPara="1" vertOverflow="ellipsis" vert="horz" wrap="square" lIns="38100" tIns="19050" rIns="38100" bIns="19050" anchor="ctr" anchorCtr="1">
                <a:spAutoFit/>
              </a:bodyPr>
              <a:lstStyle/>
              <a:p>
                <a:pPr>
                  <a:defRPr sz="18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'Survey data'!$M$57:$M$58</c:f>
              <c:strCache>
                <c:ptCount val="2"/>
                <c:pt idx="0">
                  <c:v>Split the bill</c:v>
                </c:pt>
                <c:pt idx="1">
                  <c:v>Take turns paying</c:v>
                </c:pt>
              </c:strCache>
            </c:strRef>
          </c:cat>
          <c:val>
            <c:numRef>
              <c:f>'Survey data'!$N$57:$N$58</c:f>
              <c:numCache>
                <c:formatCode>General</c:formatCode>
                <c:ptCount val="2"/>
                <c:pt idx="0">
                  <c:v>25</c:v>
                </c:pt>
                <c:pt idx="1">
                  <c:v>21</c:v>
                </c:pt>
              </c:numCache>
            </c:numRef>
          </c:val>
          <c:extLst>
            <c:ext xmlns:c16="http://schemas.microsoft.com/office/drawing/2014/chart" uri="{C3380CC4-5D6E-409C-BE32-E72D297353CC}">
              <c16:uniqueId val="{00000004-9F46-43D8-A51C-085517031543}"/>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Preferred Shoe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'Survey data'!$J$50:$J$52</c:f>
              <c:strCache>
                <c:ptCount val="3"/>
                <c:pt idx="0">
                  <c:v>Birks</c:v>
                </c:pt>
                <c:pt idx="1">
                  <c:v>Crocs</c:v>
                </c:pt>
                <c:pt idx="2">
                  <c:v>Hey Dudes</c:v>
                </c:pt>
              </c:strCache>
            </c:strRef>
          </c:cat>
          <c:val>
            <c:numRef>
              <c:f>'Survey data'!$K$50:$K$52</c:f>
              <c:numCache>
                <c:formatCode>General</c:formatCode>
                <c:ptCount val="3"/>
                <c:pt idx="0">
                  <c:v>16</c:v>
                </c:pt>
                <c:pt idx="1">
                  <c:v>15</c:v>
                </c:pt>
                <c:pt idx="2">
                  <c:v>15</c:v>
                </c:pt>
              </c:numCache>
            </c:numRef>
          </c:val>
          <c:extLst>
            <c:ext xmlns:c16="http://schemas.microsoft.com/office/drawing/2014/chart" uri="{C3380CC4-5D6E-409C-BE32-E72D297353CC}">
              <c16:uniqueId val="{00000000-08D0-4F6B-9502-D58B0FC8272C}"/>
            </c:ext>
          </c:extLst>
        </c:ser>
        <c:dLbls>
          <c:showLegendKey val="0"/>
          <c:showVal val="0"/>
          <c:showCatName val="0"/>
          <c:showSerName val="0"/>
          <c:showPercent val="0"/>
          <c:showBubbleSize val="0"/>
        </c:dLbls>
        <c:gapWidth val="219"/>
        <c:overlap val="-27"/>
        <c:axId val="1060587663"/>
        <c:axId val="1180632863"/>
      </c:barChart>
      <c:catAx>
        <c:axId val="1060587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632863"/>
        <c:crosses val="autoZero"/>
        <c:auto val="1"/>
        <c:lblAlgn val="ctr"/>
        <c:lblOffset val="100"/>
        <c:noMultiLvlLbl val="0"/>
      </c:catAx>
      <c:valAx>
        <c:axId val="1180632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0587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[ThisThat0930.xlsx]Season!PivotTable1</c:name>
    <c:fmtId val="1"/>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outerShdw blurRad="317500" algn="ctr" rotWithShape="0">
              <a:prstClr val="black">
                <a:alpha val="25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317500" algn="ctr" rotWithShape="0">
              <a:prstClr val="black">
                <a:alpha val="25000"/>
              </a:prstClr>
            </a:outerShdw>
          </a:effectLst>
        </c:spPr>
      </c:pivotFmt>
      <c:pivotFmt>
        <c:idx val="2"/>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Season!$B$3</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FE9-47F9-BC7F-66E8C269F4DB}"/>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FE9-47F9-BC7F-66E8C269F4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Season!$A$4:$A$6</c:f>
              <c:strCache>
                <c:ptCount val="2"/>
                <c:pt idx="0">
                  <c:v>Fall</c:v>
                </c:pt>
                <c:pt idx="1">
                  <c:v>Spring</c:v>
                </c:pt>
              </c:strCache>
            </c:strRef>
          </c:cat>
          <c:val>
            <c:numRef>
              <c:f>Season!$B$4:$B$6</c:f>
              <c:numCache>
                <c:formatCode>General</c:formatCode>
                <c:ptCount val="2"/>
                <c:pt idx="0">
                  <c:v>5</c:v>
                </c:pt>
                <c:pt idx="1">
                  <c:v>2</c:v>
                </c:pt>
              </c:numCache>
            </c:numRef>
          </c:val>
          <c:extLst>
            <c:ext xmlns:c16="http://schemas.microsoft.com/office/drawing/2014/chart" uri="{C3380CC4-5D6E-409C-BE32-E72D297353CC}">
              <c16:uniqueId val="{00000000-B29D-4BCA-AAA9-9B23DF636FF8}"/>
            </c:ext>
          </c:extLst>
        </c:ser>
        <c:dLbls>
          <c:dLblPos val="inEnd"/>
          <c:showLegendKey val="0"/>
          <c:showVal val="0"/>
          <c:showCatName val="1"/>
          <c:showSerName val="0"/>
          <c:showPercent val="0"/>
          <c:showBubbleSize val="0"/>
          <c:showLeaderLines val="1"/>
        </c:dLbls>
        <c:firstSliceAng val="0"/>
      </c:pie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D5E510C-8FCD-4F65-8132-C1079E1BD97F}">
  <sheetPr/>
  <sheetViews>
    <sheetView zoomScale="5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91B9647-C869-4665-B334-E9875EA99E66}">
  <sheetPr/>
  <sheetViews>
    <sheetView zoomScale="5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a:extLst>
            <a:ext uri="{FF2B5EF4-FFF2-40B4-BE49-F238E27FC236}">
              <a16:creationId xmlns:a16="http://schemas.microsoft.com/office/drawing/2014/main" id="{9CD5AB39-B7E0-18A0-B30E-9610E290E72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358" cy="6290094"/>
    <xdr:graphicFrame macro="">
      <xdr:nvGraphicFramePr>
        <xdr:cNvPr id="2" name="Chart 1">
          <a:extLst>
            <a:ext uri="{FF2B5EF4-FFF2-40B4-BE49-F238E27FC236}">
              <a16:creationId xmlns:a16="http://schemas.microsoft.com/office/drawing/2014/main" id="{45BD70F2-BEF8-6C51-9601-2D330AECA14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2</xdr:col>
      <xdr:colOff>247650</xdr:colOff>
      <xdr:row>1</xdr:row>
      <xdr:rowOff>28575</xdr:rowOff>
    </xdr:from>
    <xdr:to>
      <xdr:col>9</xdr:col>
      <xdr:colOff>552450</xdr:colOff>
      <xdr:row>16</xdr:row>
      <xdr:rowOff>9525</xdr:rowOff>
    </xdr:to>
    <xdr:graphicFrame macro="">
      <xdr:nvGraphicFramePr>
        <xdr:cNvPr id="2" name="Chart 1">
          <a:extLst>
            <a:ext uri="{FF2B5EF4-FFF2-40B4-BE49-F238E27FC236}">
              <a16:creationId xmlns:a16="http://schemas.microsoft.com/office/drawing/2014/main" id="{36C57D21-2774-D948-50CE-62C8CCC96B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31750</xdr:colOff>
      <xdr:row>6</xdr:row>
      <xdr:rowOff>120651</xdr:rowOff>
    </xdr:from>
    <xdr:to>
      <xdr:col>2</xdr:col>
      <xdr:colOff>190500</xdr:colOff>
      <xdr:row>12</xdr:row>
      <xdr:rowOff>139701</xdr:rowOff>
    </xdr:to>
    <mc:AlternateContent xmlns:mc="http://schemas.openxmlformats.org/markup-compatibility/2006" xmlns:a14="http://schemas.microsoft.com/office/drawing/2010/main">
      <mc:Choice Requires="a14">
        <xdr:graphicFrame macro="">
          <xdr:nvGraphicFramePr>
            <xdr:cNvPr id="3" name="Burger">
              <a:extLst>
                <a:ext uri="{FF2B5EF4-FFF2-40B4-BE49-F238E27FC236}">
                  <a16:creationId xmlns:a16="http://schemas.microsoft.com/office/drawing/2014/main" id="{28FD0D55-9E02-9AF7-DDBA-BE2E4B567463}"/>
                </a:ext>
              </a:extLst>
            </xdr:cNvPr>
            <xdr:cNvGraphicFramePr/>
          </xdr:nvGraphicFramePr>
          <xdr:xfrm>
            <a:off x="0" y="0"/>
            <a:ext cx="0" cy="0"/>
          </xdr:xfrm>
          <a:graphic>
            <a:graphicData uri="http://schemas.microsoft.com/office/drawing/2010/slicer">
              <sle:slicer xmlns:sle="http://schemas.microsoft.com/office/drawing/2010/slicer" name="Burger"/>
            </a:graphicData>
          </a:graphic>
        </xdr:graphicFrame>
      </mc:Choice>
      <mc:Fallback xmlns="">
        <xdr:sp macro="" textlink="">
          <xdr:nvSpPr>
            <xdr:cNvPr id="0" name=""/>
            <xdr:cNvSpPr>
              <a:spLocks noTextEdit="1"/>
            </xdr:cNvSpPr>
          </xdr:nvSpPr>
          <xdr:spPr>
            <a:xfrm>
              <a:off x="31750" y="1225551"/>
              <a:ext cx="1828800" cy="1123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J. Hitchcock" refreshedDate="44824.437802546294" createdVersion="8" refreshedVersion="8" minRefreshableVersion="3" recordCount="46" xr:uid="{7C0D873B-0E24-4F15-B6AF-42BDEBC886B8}">
  <cacheSource type="worksheet">
    <worksheetSource ref="A1:AA47" sheet="Survey data"/>
  </cacheSource>
  <cacheFields count="27">
    <cacheField name="Seq" numFmtId="164">
      <sharedItems containsSemiMixedTypes="0" containsString="0" containsNumber="1" containsInteger="1" minValue="1" maxValue="46"/>
    </cacheField>
    <cacheField name="Timestamp" numFmtId="0">
      <sharedItems/>
    </cacheField>
    <cacheField name="Fall or Spring?" numFmtId="0">
      <sharedItems count="2">
        <s v="Spring"/>
        <s v="Fall"/>
      </sharedItems>
    </cacheField>
    <cacheField name="Soda" numFmtId="0">
      <sharedItems count="2">
        <s v="Coke"/>
        <s v="Pepsi"/>
      </sharedItems>
    </cacheField>
    <cacheField name="Basketball or Football " numFmtId="0">
      <sharedItems containsBlank="1"/>
    </cacheField>
    <cacheField name="Burger" numFmtId="0">
      <sharedItems count="2">
        <s v="Burger King"/>
        <s v="Mcdonalds"/>
      </sharedItems>
    </cacheField>
    <cacheField name="Word or Excel" numFmtId="0">
      <sharedItems/>
    </cacheField>
    <cacheField name="Hot Coffee or Iced Coffee" numFmtId="0">
      <sharedItems containsBlank="1"/>
    </cacheField>
    <cacheField name="Movies or TV shows " numFmtId="0">
      <sharedItems containsBlank="1"/>
    </cacheField>
    <cacheField name="Shoes" numFmtId="0">
      <sharedItems/>
    </cacheField>
    <cacheField name="starburst or laffy taffy" numFmtId="0">
      <sharedItems containsBlank="1"/>
    </cacheField>
    <cacheField name="red robin or chilis" numFmtId="0">
      <sharedItems/>
    </cacheField>
    <cacheField name="Pay Bill" numFmtId="0">
      <sharedItems/>
    </cacheField>
    <cacheField name="Vacation or staycation" numFmtId="0">
      <sharedItems/>
    </cacheField>
    <cacheField name="Concert or sports games" numFmtId="0">
      <sharedItems/>
    </cacheField>
    <cacheField name="Attend a party or host a party" numFmtId="0">
      <sharedItems/>
    </cacheField>
    <cacheField name="Write or Type notes" numFmtId="0">
      <sharedItems/>
    </cacheField>
    <cacheField name="Hip Hop or Country Music" numFmtId="0">
      <sharedItems/>
    </cacheField>
    <cacheField name="Republican or Democrat" numFmtId="0">
      <sharedItems containsBlank="1"/>
    </cacheField>
    <cacheField name="Fly or Teleport" numFmtId="0">
      <sharedItems/>
    </cacheField>
    <cacheField name="Jersey Mikes or Jimmy Johns" numFmtId="0">
      <sharedItems/>
    </cacheField>
    <cacheField name="Playstation or X-Box" numFmtId="0">
      <sharedItems containsBlank="1"/>
    </cacheField>
    <cacheField name="Bears or Packers" numFmtId="0">
      <sharedItems containsBlank="1"/>
    </cacheField>
    <cacheField name="Sex" numFmtId="0">
      <sharedItems/>
    </cacheField>
    <cacheField name="Year" numFmtId="0">
      <sharedItems/>
    </cacheField>
    <cacheField name="Age" numFmtId="0">
      <sharedItems/>
    </cacheField>
    <cacheField name="Where are you from" numFmtId="0">
      <sharedItems containsBlank="1"/>
    </cacheField>
  </cacheFields>
  <extLst>
    <ext xmlns:x14="http://schemas.microsoft.com/office/spreadsheetml/2009/9/main" uri="{725AE2AE-9491-48be-B2B4-4EB974FC3084}">
      <x14:pivotCacheDefinition pivotCacheId="132312857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n v="27"/>
    <s v="2022/09/15 10:30:01 AM EST"/>
    <x v="0"/>
    <x v="0"/>
    <s v="Basketball"/>
    <x v="0"/>
    <s v="Word"/>
    <s v="Iced Coffee"/>
    <s v="Movies"/>
    <s v="Birks"/>
    <s v="starburst"/>
    <s v="red robin"/>
    <s v="Split the bill"/>
    <s v="Staycation"/>
    <s v="Sports games"/>
    <s v="Attend"/>
    <s v="Write"/>
    <s v="Hip Hop"/>
    <s v="Democrat"/>
    <s v="Teleport"/>
    <s v="Jimmy Johns"/>
    <s v="Playstation"/>
    <m/>
    <s v="Male"/>
    <s v="Freshman"/>
    <s v="Under 21"/>
    <s v="MN"/>
  </r>
  <r>
    <n v="21"/>
    <s v="2022/09/15 10:27:29 AM EST"/>
    <x v="1"/>
    <x v="0"/>
    <s v="Football"/>
    <x v="0"/>
    <s v="Word"/>
    <s v="Iced Coffee"/>
    <s v="Movies"/>
    <s v="Crocs"/>
    <s v="starburst"/>
    <s v="red robin"/>
    <s v="Split the bill"/>
    <s v="Vacation"/>
    <s v="Sports games"/>
    <s v="Attend"/>
    <s v="Write"/>
    <s v="Country"/>
    <s v="Republican"/>
    <s v="Fly"/>
    <s v="J mikes"/>
    <s v="X-Box"/>
    <m/>
    <s v="Female"/>
    <s v="Freshman"/>
    <s v="Under 21"/>
    <s v="WI"/>
  </r>
  <r>
    <n v="40"/>
    <s v="2022/09/15 12:03:35 PM EST"/>
    <x v="1"/>
    <x v="0"/>
    <s v="Basketball"/>
    <x v="0"/>
    <s v="Word"/>
    <s v="Hot coffee"/>
    <s v="Movies"/>
    <s v="Crocs"/>
    <s v="starburst"/>
    <s v="chilis"/>
    <s v="Take turns paying"/>
    <s v="Vacation"/>
    <s v="Concert"/>
    <s v="Attend"/>
    <s v="Write"/>
    <s v="Hip Hop"/>
    <s v="Democrat"/>
    <s v="Teleport"/>
    <s v="Jimmy Johns"/>
    <s v="Playstation"/>
    <s v="Bears"/>
    <s v="Male"/>
    <s v="Sophomore"/>
    <s v="Under 21"/>
    <s v="Athens"/>
  </r>
  <r>
    <n v="2"/>
    <s v="2022/09/15 10:23:58 AM EST"/>
    <x v="1"/>
    <x v="0"/>
    <s v="Football"/>
    <x v="0"/>
    <s v="Word"/>
    <s v="Hot coffee"/>
    <s v="Movies"/>
    <s v="Hey Dudes"/>
    <s v="starburst"/>
    <s v="red robin"/>
    <s v="Split the bill"/>
    <s v="Vacation"/>
    <s v="Concert"/>
    <s v="Attend"/>
    <s v="Write"/>
    <s v="Country"/>
    <s v="Democrat"/>
    <s v="Fly"/>
    <s v="Jimmy Johns"/>
    <s v="Playstation"/>
    <m/>
    <s v="Female"/>
    <s v="Senior"/>
    <s v="Over 21"/>
    <s v="IA"/>
  </r>
  <r>
    <n v="19"/>
    <s v="2022/09/15 10:27:23 AM EST"/>
    <x v="1"/>
    <x v="0"/>
    <s v="Basketball"/>
    <x v="0"/>
    <s v="Word"/>
    <s v="Hot coffee"/>
    <s v="TV shows"/>
    <s v="Hey Dudes"/>
    <s v="starburst"/>
    <s v="red robin"/>
    <s v="Take turns paying"/>
    <s v="Vacation"/>
    <s v="Sports games"/>
    <s v="Attend"/>
    <s v="Write"/>
    <s v="Hip Hop"/>
    <s v="Republican"/>
    <s v="Fly"/>
    <s v="J mikes"/>
    <s v="X-Box"/>
    <m/>
    <s v="Male"/>
    <s v="Sophomore"/>
    <s v="Over 21"/>
    <s v="liberia"/>
  </r>
  <r>
    <n v="12"/>
    <s v="2022/09/15 10:26:30 AM EST"/>
    <x v="1"/>
    <x v="1"/>
    <s v="Basketball"/>
    <x v="0"/>
    <s v="Word"/>
    <s v="Hot coffee"/>
    <s v="TV shows"/>
    <s v="Crocs"/>
    <s v="starburst"/>
    <s v="red robin"/>
    <s v="Split the bill"/>
    <s v="Staycation"/>
    <s v="Sports games"/>
    <s v="Attend"/>
    <s v="Write"/>
    <s v="Hip Hop"/>
    <s v="Democrat"/>
    <s v="Teleport"/>
    <s v="Jimmy Johns"/>
    <s v="Playstation"/>
    <m/>
    <s v="Male"/>
    <s v="Sophomore"/>
    <s v="Under 21"/>
    <s v="IL"/>
  </r>
  <r>
    <n v="15"/>
    <s v="2022/09/15 10:26:52 AM EST"/>
    <x v="0"/>
    <x v="1"/>
    <s v="Basketball"/>
    <x v="0"/>
    <s v="Word"/>
    <s v="Iced Coffee"/>
    <s v="TV shows"/>
    <s v="Hey Dudes"/>
    <s v="starburst"/>
    <s v="red robin"/>
    <s v="Split the bill"/>
    <s v="Vacation"/>
    <s v="Concert"/>
    <s v="Host"/>
    <s v="Write"/>
    <s v="Country"/>
    <s v="Republican"/>
    <s v="Fly"/>
    <s v="Jimmy Johns"/>
    <s v="X-Box"/>
    <m/>
    <s v="Female"/>
    <s v="Sophomore"/>
    <s v="Under 21"/>
    <s v="IL"/>
  </r>
  <r>
    <n v="1"/>
    <s v="2022/09/15 10:20:48 AM EST"/>
    <x v="1"/>
    <x v="0"/>
    <s v="Basketball"/>
    <x v="1"/>
    <s v="Word"/>
    <s v="Hot coffee"/>
    <s v="Movies"/>
    <s v="Birks"/>
    <s v="starburst"/>
    <s v="chilis"/>
    <s v="Split the bill"/>
    <s v="Vacation"/>
    <s v="Sports games"/>
    <s v="Attend"/>
    <s v="Write"/>
    <s v="Country"/>
    <s v="Republican"/>
    <s v="Teleport"/>
    <s v="J mikes"/>
    <s v="X-Box"/>
    <m/>
    <s v="Male"/>
    <s v="Junior"/>
    <s v="Under 21"/>
    <s v="IL"/>
  </r>
  <r>
    <n v="3"/>
    <s v="2022/09/15 10:24:45 AM EST"/>
    <x v="1"/>
    <x v="0"/>
    <s v="Basketball"/>
    <x v="1"/>
    <s v="Word"/>
    <s v="Iced Coffee"/>
    <s v="Movies"/>
    <s v="Birks"/>
    <s v="starburst"/>
    <s v="red robin"/>
    <s v="Take turns paying"/>
    <s v="Vacation"/>
    <s v="Concert"/>
    <s v="Attend"/>
    <s v="Write"/>
    <s v="Hip Hop"/>
    <s v="Democrat"/>
    <s v="Fly"/>
    <s v="Jimmy Johns"/>
    <s v="X-Box"/>
    <m/>
    <s v="Male"/>
    <s v="Freshman"/>
    <s v="Under 21"/>
    <s v="IL"/>
  </r>
  <r>
    <n v="7"/>
    <s v="2022/09/15 10:26:14 AM EST"/>
    <x v="1"/>
    <x v="0"/>
    <s v="Basketball"/>
    <x v="1"/>
    <s v="Word"/>
    <s v="Iced Coffee"/>
    <s v="Movies"/>
    <s v="Birks"/>
    <s v="starburst"/>
    <s v="red robin"/>
    <s v="Take turns paying"/>
    <s v="Vacation"/>
    <s v="Sports games"/>
    <s v="Attend"/>
    <s v="Write"/>
    <s v="Hip Hop"/>
    <s v="Republican"/>
    <s v="Teleport"/>
    <s v="Jimmy Johns"/>
    <s v="X-Box"/>
    <m/>
    <s v="Male"/>
    <s v="Freshman"/>
    <s v="Under 21"/>
    <s v="IL"/>
  </r>
  <r>
    <n v="10"/>
    <s v="2022/09/15 10:26:21 AM EST"/>
    <x v="1"/>
    <x v="0"/>
    <s v="Football"/>
    <x v="1"/>
    <s v="Word"/>
    <s v="Iced Coffee"/>
    <s v="Movies"/>
    <s v="Birks"/>
    <s v="laffytaffy"/>
    <s v="chilis"/>
    <s v="Split the bill"/>
    <s v="Vacation"/>
    <s v="Concert"/>
    <s v="Attend"/>
    <s v="Write"/>
    <s v="Country"/>
    <s v="Republican"/>
    <s v="Teleport"/>
    <s v="J mikes"/>
    <s v="X-Box"/>
    <m/>
    <s v="Female"/>
    <s v="Senior"/>
    <s v="Over 21"/>
    <s v="IA"/>
  </r>
  <r>
    <n v="23"/>
    <s v="2022/09/15 10:27:42 AM EST"/>
    <x v="1"/>
    <x v="0"/>
    <s v="Football"/>
    <x v="1"/>
    <s v="Word"/>
    <s v="Iced Coffee"/>
    <s v="TV shows"/>
    <s v="Birks"/>
    <s v="starburst"/>
    <s v="red robin"/>
    <s v="Take turns paying"/>
    <s v="Vacation"/>
    <s v="Concert"/>
    <s v="Attend"/>
    <s v="Write"/>
    <s v="Hip Hop"/>
    <s v="Democrat"/>
    <s v="Teleport"/>
    <s v="Jimmy Johns"/>
    <s v="X-Box"/>
    <m/>
    <s v="Male"/>
    <s v="Senior"/>
    <s v="Over 21"/>
    <s v="IL"/>
  </r>
  <r>
    <n v="28"/>
    <s v="2022/09/15 10:30:54 AM EST"/>
    <x v="1"/>
    <x v="0"/>
    <s v="Basketball"/>
    <x v="1"/>
    <s v="Excel"/>
    <s v="Hot coffee"/>
    <s v="Movies"/>
    <s v="Birks"/>
    <s v="starburst"/>
    <s v="red robin"/>
    <s v="Take turns paying"/>
    <s v="Vacation"/>
    <s v="Sports games"/>
    <s v="Attend"/>
    <s v="Write"/>
    <s v="Hip Hop"/>
    <s v="Democrat"/>
    <s v="Fly"/>
    <s v="Jimmy Johns"/>
    <s v="Playstation"/>
    <s v="Packers"/>
    <s v="Male"/>
    <s v="Senior"/>
    <s v="21 or 21 and over"/>
    <s v="WI"/>
  </r>
  <r>
    <n v="32"/>
    <s v="2022/09/15 10:33:35 AM EST"/>
    <x v="0"/>
    <x v="0"/>
    <s v="Football"/>
    <x v="1"/>
    <s v="Word"/>
    <m/>
    <s v="Movies"/>
    <s v="Birks"/>
    <s v="laffytaffy"/>
    <s v="red robin"/>
    <s v="Split the bill"/>
    <s v="Vacation"/>
    <s v="Sports games"/>
    <s v="Attend"/>
    <s v="Write"/>
    <s v="Hip Hop"/>
    <s v="Republican"/>
    <s v="Fly"/>
    <s v="Jimmy Johns"/>
    <s v="Playstation"/>
    <s v="Bears"/>
    <s v="Male"/>
    <s v="Freshman"/>
    <s v="Under 21"/>
    <s v="IL"/>
  </r>
  <r>
    <n v="34"/>
    <s v="2022/09/15 10:33:54 AM EST"/>
    <x v="1"/>
    <x v="0"/>
    <s v="Football"/>
    <x v="1"/>
    <s v="Word"/>
    <s v="Iced Coffee"/>
    <s v="Movies"/>
    <s v="Birks"/>
    <s v="starburst"/>
    <s v="red robin"/>
    <s v="Split the bill"/>
    <s v="Staycation"/>
    <s v="Sports games"/>
    <s v="Attend"/>
    <s v="Write"/>
    <s v="Hip Hop"/>
    <s v="Republican"/>
    <s v="Teleport"/>
    <s v="Jimmy Johns"/>
    <s v="X-Box"/>
    <s v="Packers"/>
    <s v="Male"/>
    <s v="Sophomore"/>
    <s v="Under 21"/>
    <s v="IL"/>
  </r>
  <r>
    <n v="38"/>
    <s v="2022/09/15 11:05:20 AM EST"/>
    <x v="0"/>
    <x v="0"/>
    <s v="Basketball"/>
    <x v="1"/>
    <s v="Word"/>
    <s v="Hot coffee"/>
    <s v="TV shows"/>
    <s v="Birks"/>
    <s v="starburst"/>
    <s v="chilis"/>
    <s v="Take turns paying"/>
    <s v="Vacation"/>
    <s v="Sports games"/>
    <s v="Attend"/>
    <s v="Write"/>
    <s v="Hip Hop"/>
    <s v="Republican"/>
    <s v="Teleport"/>
    <s v="Jimmy Johns"/>
    <s v="Playstation"/>
    <s v="Packers"/>
    <s v="Male"/>
    <s v="Sophomore"/>
    <s v="Under 21"/>
    <s v="IL"/>
  </r>
  <r>
    <n v="43"/>
    <s v="2022/09/15 4:16:30 PM EST"/>
    <x v="1"/>
    <x v="0"/>
    <s v="Basketball"/>
    <x v="1"/>
    <s v="Word"/>
    <s v="Iced Coffee"/>
    <s v="TV shows"/>
    <s v="Birks"/>
    <s v="starburst"/>
    <s v="chilis"/>
    <s v="Split the bill"/>
    <s v="Vacation"/>
    <s v="Sports games"/>
    <s v="Attend"/>
    <s v="Type"/>
    <s v="Country"/>
    <s v="Republican"/>
    <s v="Teleport"/>
    <s v="Jimmy Johns"/>
    <s v="X-Box"/>
    <s v="Bears"/>
    <s v="Male"/>
    <s v="Sophomore"/>
    <s v="Under 21"/>
    <s v="IL"/>
  </r>
  <r>
    <n v="44"/>
    <s v="2022/09/15 7:59:28 PM EST"/>
    <x v="0"/>
    <x v="0"/>
    <s v="Football"/>
    <x v="1"/>
    <s v="Word"/>
    <s v="Iced Coffee"/>
    <s v="TV shows"/>
    <s v="Birks"/>
    <s v="starburst"/>
    <s v="chilis"/>
    <s v="Take turns paying"/>
    <s v="Vacation"/>
    <s v="Sports games"/>
    <s v="Attend"/>
    <s v="Write"/>
    <s v="Hip Hop"/>
    <m/>
    <s v="Teleport"/>
    <s v="Jimmy Johns"/>
    <s v="Playstation"/>
    <s v="Bears"/>
    <s v="Female"/>
    <s v="Freshman"/>
    <s v="Under 21"/>
    <s v="IL"/>
  </r>
  <r>
    <n v="45"/>
    <s v="2022/09/15 9:50:54 PM EST"/>
    <x v="0"/>
    <x v="0"/>
    <s v="Basketball"/>
    <x v="1"/>
    <s v="Excel"/>
    <s v="Hot coffee"/>
    <s v="Movies"/>
    <s v="Birks"/>
    <s v="laffytaffy"/>
    <s v="red robin"/>
    <s v="Take turns paying"/>
    <s v="Vacation"/>
    <s v="Sports games"/>
    <s v="Attend"/>
    <s v="Write"/>
    <s v="Country"/>
    <s v="Republican"/>
    <s v="Teleport"/>
    <s v="J mikes"/>
    <s v="X-Box"/>
    <s v="Packers"/>
    <s v="Male"/>
    <s v="Junior"/>
    <s v="Under 21"/>
    <s v="WI"/>
  </r>
  <r>
    <n v="4"/>
    <s v="2022/09/15 10:25:18 AM EST"/>
    <x v="1"/>
    <x v="0"/>
    <s v="Basketball"/>
    <x v="1"/>
    <s v="Word"/>
    <s v="Iced Coffee"/>
    <s v="Movies"/>
    <s v="Crocs"/>
    <s v="starburst"/>
    <s v="chilis"/>
    <s v="Split the bill"/>
    <s v="Vacation"/>
    <s v="Concert"/>
    <s v="Attend"/>
    <s v="Write"/>
    <s v="Country"/>
    <s v="Republican"/>
    <s v="Fly"/>
    <s v="Jimmy Johns"/>
    <s v="X-Box"/>
    <m/>
    <s v="Male"/>
    <s v="Freshman"/>
    <s v="Under 21"/>
    <s v="IL"/>
  </r>
  <r>
    <n v="6"/>
    <s v="2022/09/15 10:26:01 AM EST"/>
    <x v="0"/>
    <x v="0"/>
    <s v="Basketball"/>
    <x v="1"/>
    <s v="Word"/>
    <s v="Iced Coffee"/>
    <s v="TV shows"/>
    <s v="Crocs"/>
    <s v="laffytaffy"/>
    <s v="chilis"/>
    <s v="Take turns paying"/>
    <s v="Vacation"/>
    <s v="Sports games"/>
    <s v="Attend"/>
    <s v="Write"/>
    <s v="Country"/>
    <s v="Democrat"/>
    <s v="Teleport"/>
    <s v="Jimmy Johns"/>
    <s v="X-Box"/>
    <m/>
    <s v="Male"/>
    <s v="Freshman"/>
    <s v="Under 21"/>
    <s v="IL"/>
  </r>
  <r>
    <n v="13"/>
    <s v="2022/09/15 10:26:31 AM EST"/>
    <x v="1"/>
    <x v="0"/>
    <s v="Football"/>
    <x v="1"/>
    <s v="Word"/>
    <s v="Iced Coffee"/>
    <s v="TV shows"/>
    <s v="Crocs"/>
    <s v="starburst"/>
    <s v="chilis"/>
    <s v="Split the bill"/>
    <s v="Vacation"/>
    <s v="Sports games"/>
    <s v="Attend"/>
    <s v="Write"/>
    <s v="Hip Hop"/>
    <s v="Republican"/>
    <s v="Fly"/>
    <s v="J mikes"/>
    <s v="Playstation"/>
    <m/>
    <s v="Male"/>
    <s v="Sophomore"/>
    <s v="Under 21"/>
    <s v="FL"/>
  </r>
  <r>
    <n v="16"/>
    <s v="2022/09/15 10:26:56 AM EST"/>
    <x v="1"/>
    <x v="0"/>
    <s v="Football"/>
    <x v="1"/>
    <s v="Excel"/>
    <s v="Hot coffee"/>
    <s v="Movies"/>
    <s v="Crocs"/>
    <s v="laffytaffy"/>
    <s v="red robin"/>
    <s v="Split the bill"/>
    <s v="Vacation"/>
    <s v="Sports games"/>
    <s v="Attend"/>
    <s v="Write"/>
    <s v="Country"/>
    <s v="Republican"/>
    <s v="Teleport"/>
    <s v="J mikes"/>
    <s v="X-Box"/>
    <m/>
    <s v="Male"/>
    <s v="Junior"/>
    <s v="Under 21"/>
    <s v="IL"/>
  </r>
  <r>
    <n v="20"/>
    <s v="2022/09/15 10:27:26 AM EST"/>
    <x v="1"/>
    <x v="0"/>
    <s v="Basketball"/>
    <x v="1"/>
    <s v="Word"/>
    <s v="Iced Coffee"/>
    <s v="Movies"/>
    <s v="Crocs"/>
    <s v="starburst"/>
    <s v="chilis"/>
    <s v="Split the bill"/>
    <s v="Vacation"/>
    <s v="Concert"/>
    <s v="Attend"/>
    <s v="Write"/>
    <s v="Hip Hop"/>
    <s v="Democrat"/>
    <s v="Fly"/>
    <s v="Jimmy Johns"/>
    <s v="X-Box"/>
    <m/>
    <s v="Female"/>
    <s v="Sophomore"/>
    <s v="Under 21"/>
    <s v="IA"/>
  </r>
  <r>
    <n v="37"/>
    <s v="2022/09/15 10:51:00 AM EST"/>
    <x v="0"/>
    <x v="0"/>
    <s v="Basketball"/>
    <x v="1"/>
    <s v="Word"/>
    <s v="Hot coffee"/>
    <s v="Movies"/>
    <s v="Crocs"/>
    <s v="starburst"/>
    <s v="chilis"/>
    <s v="Take turns paying"/>
    <s v="Vacation"/>
    <s v="Sports games"/>
    <s v="Attend"/>
    <s v="Write"/>
    <s v="Hip Hop"/>
    <m/>
    <s v="Teleport"/>
    <s v="Jimmy Johns"/>
    <s v="Playstation"/>
    <s v="Packers"/>
    <s v="Male"/>
    <s v="Freshman"/>
    <s v="Under 21"/>
    <s v="IL"/>
  </r>
  <r>
    <n v="39"/>
    <s v="2022/09/15 12:02:22 PM EST"/>
    <x v="0"/>
    <x v="0"/>
    <s v="Basketball"/>
    <x v="1"/>
    <s v="Word"/>
    <s v="Iced Coffee"/>
    <s v="TV shows"/>
    <s v="Crocs"/>
    <s v="starburst"/>
    <s v="red robin"/>
    <s v="Take turns paying"/>
    <s v="Vacation"/>
    <s v="Sports games"/>
    <s v="Attend"/>
    <s v="Write"/>
    <s v="Hip Hop"/>
    <s v="Democrat"/>
    <s v="Fly"/>
    <s v="J mikes"/>
    <s v="X-Box"/>
    <s v="Bears"/>
    <s v="Male"/>
    <s v="Senior"/>
    <s v="21 or 21 and over"/>
    <s v="IL"/>
  </r>
  <r>
    <n v="5"/>
    <s v="2022/09/15 10:26:00 AM EST"/>
    <x v="0"/>
    <x v="0"/>
    <s v="Basketball"/>
    <x v="1"/>
    <s v="Word"/>
    <s v="Iced Coffee"/>
    <s v="Movies"/>
    <s v="Hey Dudes"/>
    <s v="starburst"/>
    <s v="red robin"/>
    <s v="Take turns paying"/>
    <s v="Vacation"/>
    <s v="Sports games"/>
    <s v="Host"/>
    <s v="Write"/>
    <s v="Hip Hop"/>
    <s v="Republican"/>
    <s v="Teleport"/>
    <s v="J mikes"/>
    <s v="X-Box"/>
    <m/>
    <s v="Male"/>
    <s v="Sophomore"/>
    <s v="Under 21"/>
    <s v="IL"/>
  </r>
  <r>
    <n v="8"/>
    <s v="2022/09/15 10:26:14 AM EST"/>
    <x v="1"/>
    <x v="0"/>
    <s v="Basketball"/>
    <x v="1"/>
    <s v="Word"/>
    <s v="Hot coffee"/>
    <s v="Movies"/>
    <s v="Hey Dudes"/>
    <s v="starburst"/>
    <s v="red robin"/>
    <s v="Take turns paying"/>
    <s v="Vacation"/>
    <s v="Sports games"/>
    <s v="Attend"/>
    <s v="Type"/>
    <s v="Country"/>
    <s v="Republican"/>
    <s v="Fly"/>
    <s v="J mikes"/>
    <s v="Playstation"/>
    <m/>
    <s v="Male"/>
    <s v="Freshman"/>
    <s v="Under 21"/>
    <s v="IA"/>
  </r>
  <r>
    <n v="17"/>
    <s v="2022/09/15 10:27:01 AM EST"/>
    <x v="1"/>
    <x v="0"/>
    <s v="Football"/>
    <x v="1"/>
    <s v="Excel"/>
    <s v="Iced Coffee"/>
    <s v="Movies"/>
    <s v="Hey Dudes"/>
    <s v="starburst"/>
    <s v="red robin"/>
    <s v="Take turns paying"/>
    <s v="Vacation"/>
    <s v="Sports games"/>
    <s v="Attend"/>
    <s v="Type"/>
    <s v="Country"/>
    <s v="Republican"/>
    <s v="Fly"/>
    <s v="J mikes"/>
    <s v="Playstation"/>
    <m/>
    <s v="Male"/>
    <s v="Senior"/>
    <s v="Over 21"/>
    <s v="IA"/>
  </r>
  <r>
    <n v="26"/>
    <s v="2022/09/15 10:29:49 AM EST"/>
    <x v="1"/>
    <x v="0"/>
    <s v="Football"/>
    <x v="1"/>
    <s v="Word"/>
    <s v="Iced Coffee"/>
    <s v="Movies"/>
    <s v="Hey Dudes"/>
    <s v="laffytaffy"/>
    <s v="red robin"/>
    <s v="Split the bill"/>
    <s v="Vacation"/>
    <s v="Sports games"/>
    <s v="Host"/>
    <s v="Write"/>
    <s v="Hip Hop"/>
    <s v="Republican"/>
    <s v="Teleport"/>
    <s v="Jimmy Johns"/>
    <s v="X-Box"/>
    <m/>
    <s v="Male"/>
    <s v="Sophomore"/>
    <s v="Under 21"/>
    <s v="WI"/>
  </r>
  <r>
    <n v="29"/>
    <s v="2022/09/15 10:31:43 AM EST"/>
    <x v="0"/>
    <x v="0"/>
    <s v="Football"/>
    <x v="1"/>
    <s v="Word"/>
    <s v="Hot coffee"/>
    <s v="TV shows"/>
    <s v="Hey Dudes"/>
    <s v="starburst"/>
    <s v="red robin"/>
    <s v="Take turns paying"/>
    <s v="Vacation"/>
    <s v="Sports games"/>
    <s v="Attend"/>
    <s v="Write"/>
    <s v="Hip Hop"/>
    <s v="Democrat"/>
    <s v="Teleport"/>
    <s v="Jimmy Johns"/>
    <s v="Playstation"/>
    <s v="Packers"/>
    <s v="Male"/>
    <s v="Sophomore"/>
    <s v="Under 21"/>
    <s v="WI"/>
  </r>
  <r>
    <n v="30"/>
    <s v="2022/09/15 10:31:43 AM EST"/>
    <x v="0"/>
    <x v="0"/>
    <s v="Basketball"/>
    <x v="1"/>
    <s v="Word"/>
    <s v="Iced Coffee"/>
    <s v="Movies"/>
    <s v="Hey Dudes"/>
    <s v="starburst"/>
    <s v="red robin"/>
    <s v="Take turns paying"/>
    <s v="Vacation"/>
    <s v="Sports games"/>
    <s v="Host"/>
    <s v="Write"/>
    <s v="Hip Hop"/>
    <s v="Republican"/>
    <s v="Teleport"/>
    <s v="J mikes"/>
    <s v="X-Box"/>
    <s v="Packers"/>
    <s v="Male"/>
    <s v="Sophomore"/>
    <s v="21 or 21 and over"/>
    <s v="IL"/>
  </r>
  <r>
    <n v="35"/>
    <s v="2022/09/15 10:36:29 AM EST"/>
    <x v="1"/>
    <x v="0"/>
    <s v="Football"/>
    <x v="1"/>
    <s v="Word"/>
    <s v="Hot coffee"/>
    <s v="TV shows"/>
    <s v="Hey Dudes"/>
    <s v="laffytaffy"/>
    <s v="chilis"/>
    <s v="Take turns paying"/>
    <s v="Vacation"/>
    <s v="Sports games"/>
    <s v="Attend"/>
    <s v="Write"/>
    <s v="Country"/>
    <s v="Republican"/>
    <s v="Teleport"/>
    <s v="Jimmy Johns"/>
    <s v="X-Box"/>
    <s v="Bears"/>
    <s v="Male"/>
    <s v="Freshman"/>
    <s v="Under 21"/>
    <s v="IL"/>
  </r>
  <r>
    <n v="36"/>
    <s v="2022/09/15 10:39:47 AM EST"/>
    <x v="0"/>
    <x v="0"/>
    <s v="Basketball"/>
    <x v="1"/>
    <s v="Word"/>
    <s v="Hot coffee"/>
    <s v="Movies"/>
    <s v="Hey Dudes"/>
    <s v="starburst"/>
    <s v="red robin"/>
    <s v="Split the bill"/>
    <s v="Vacation"/>
    <s v="Sports games"/>
    <s v="Attend"/>
    <s v="Type"/>
    <s v="Hip Hop"/>
    <s v="Republican"/>
    <s v="Fly"/>
    <s v="J mikes"/>
    <s v="X-Box"/>
    <s v="Bears"/>
    <s v="Male"/>
    <s v="Freshman"/>
    <s v="Under 21"/>
    <s v="IA"/>
  </r>
  <r>
    <n v="46"/>
    <s v="2022/09/20 8:12:42 AM EST"/>
    <x v="1"/>
    <x v="0"/>
    <s v="Football"/>
    <x v="1"/>
    <s v="Word"/>
    <s v="Iced Coffee"/>
    <s v="Movies"/>
    <s v="Hey Dudes"/>
    <s v="starburst"/>
    <s v="chilis"/>
    <s v="Split the bill"/>
    <s v="Staycation"/>
    <s v="Concert"/>
    <s v="Attend"/>
    <s v="Type"/>
    <s v="Hip Hop"/>
    <s v="Democrat"/>
    <s v="Teleport"/>
    <s v="Jimmy Johns"/>
    <s v="Playstation"/>
    <s v="Bears"/>
    <s v="Male"/>
    <s v="Freshman"/>
    <s v="21 or 21 and over"/>
    <m/>
  </r>
  <r>
    <n v="33"/>
    <s v="2022/09/15 10:33:51 AM EST"/>
    <x v="0"/>
    <x v="0"/>
    <m/>
    <x v="1"/>
    <s v="Word"/>
    <m/>
    <m/>
    <s v="Birks"/>
    <m/>
    <s v="red robin"/>
    <s v="Split the bill"/>
    <s v="Vacation"/>
    <s v="Concert"/>
    <s v="Attend"/>
    <s v="Type"/>
    <s v="Country"/>
    <m/>
    <s v="Teleport"/>
    <s v="Jimmy Johns"/>
    <m/>
    <s v="Bears"/>
    <s v="Female"/>
    <s v="Sophomore"/>
    <s v="Under 21"/>
    <s v="IA"/>
  </r>
  <r>
    <n v="22"/>
    <s v="2022/09/15 10:27:36 AM EST"/>
    <x v="1"/>
    <x v="1"/>
    <s v="Basketball"/>
    <x v="1"/>
    <s v="Word"/>
    <s v="Iced Coffee"/>
    <s v="TV shows"/>
    <s v="Birks"/>
    <s v="starburst"/>
    <s v="red robin"/>
    <s v="Split the bill"/>
    <s v="Vacation"/>
    <s v="Sports games"/>
    <s v="Attend"/>
    <s v="Write"/>
    <s v="Hip Hop"/>
    <s v="Republican"/>
    <s v="Fly"/>
    <s v="J mikes"/>
    <s v="Playstation"/>
    <m/>
    <s v="Male"/>
    <s v="Freshman"/>
    <s v="Under 21"/>
    <s v="WI"/>
  </r>
  <r>
    <n v="24"/>
    <s v="2022/09/15 10:28:13 AM EST"/>
    <x v="1"/>
    <x v="1"/>
    <s v="Basketball"/>
    <x v="1"/>
    <s v="Word"/>
    <s v="Iced Coffee"/>
    <s v="TV shows"/>
    <s v="Birks"/>
    <s v="laffytaffy"/>
    <s v="red robin"/>
    <s v="Split the bill"/>
    <s v="Vacation"/>
    <s v="Concert"/>
    <s v="Attend"/>
    <s v="Write"/>
    <s v="Country"/>
    <s v="Republican"/>
    <s v="Teleport"/>
    <s v="Jimmy Johns"/>
    <s v="X-Box"/>
    <m/>
    <s v="Female"/>
    <s v="Sophomore"/>
    <s v="Under 21"/>
    <s v="IA"/>
  </r>
  <r>
    <n v="11"/>
    <s v="2022/09/15 10:26:21 AM EST"/>
    <x v="1"/>
    <x v="1"/>
    <s v="Football"/>
    <x v="1"/>
    <s v="Excel"/>
    <s v="Iced Coffee"/>
    <s v="TV shows"/>
    <s v="Crocs"/>
    <s v="starburst"/>
    <s v="red robin"/>
    <s v="Take turns paying"/>
    <s v="Vacation"/>
    <s v="Sports games"/>
    <s v="Host"/>
    <s v="Type"/>
    <s v="Country"/>
    <s v="Republican"/>
    <s v="Fly"/>
    <s v="Jimmy Johns"/>
    <s v="X-Box"/>
    <m/>
    <s v="Male"/>
    <s v="Sophomore"/>
    <s v="Under 21"/>
    <s v="IL"/>
  </r>
  <r>
    <n v="14"/>
    <s v="2022/09/15 10:26:49 AM EST"/>
    <x v="0"/>
    <x v="1"/>
    <s v="Basketball"/>
    <x v="1"/>
    <s v="Word"/>
    <s v="Iced Coffee"/>
    <s v="Movies"/>
    <s v="Crocs"/>
    <s v="starburst"/>
    <s v="red robin"/>
    <s v="Split the bill"/>
    <s v="Vacation"/>
    <s v="Sports games"/>
    <s v="Attend"/>
    <s v="Write"/>
    <s v="Country"/>
    <s v="Republican"/>
    <s v="Fly"/>
    <s v="Jimmy Johns"/>
    <s v="X-Box"/>
    <m/>
    <s v="Male"/>
    <s v="Freshman"/>
    <s v="Under 21"/>
    <s v="WI"/>
  </r>
  <r>
    <n v="18"/>
    <s v="2022/09/15 10:27:02 AM EST"/>
    <x v="0"/>
    <x v="1"/>
    <s v="Basketball"/>
    <x v="1"/>
    <s v="Word"/>
    <s v="Iced Coffee"/>
    <s v="Movies"/>
    <s v="Crocs"/>
    <s v="starburst"/>
    <s v="red robin"/>
    <s v="Split the bill"/>
    <s v="Staycation"/>
    <s v="Concert"/>
    <s v="Attend"/>
    <s v="Write"/>
    <s v="Hip Hop"/>
    <s v="Democrat"/>
    <s v="Teleport"/>
    <s v="J mikes"/>
    <s v="X-Box"/>
    <m/>
    <s v="Female"/>
    <s v="Senior"/>
    <s v="Over 21"/>
    <s v="IL"/>
  </r>
  <r>
    <n v="25"/>
    <s v="2022/09/15 10:28:16 AM EST"/>
    <x v="0"/>
    <x v="1"/>
    <s v="Basketball"/>
    <x v="1"/>
    <s v="Word"/>
    <s v="Hot coffee"/>
    <s v="Movies"/>
    <s v="Crocs"/>
    <s v="starburst"/>
    <s v="red robin"/>
    <s v="Split the bill"/>
    <s v="Vacation"/>
    <s v="Sports games"/>
    <s v="Attend"/>
    <s v="Type"/>
    <s v="Hip Hop"/>
    <s v="Republican"/>
    <s v="Teleport"/>
    <s v="Jimmy Johns"/>
    <s v="Playstation"/>
    <m/>
    <s v="Male"/>
    <s v="Sophomore"/>
    <s v="Under 21"/>
    <s v="England"/>
  </r>
  <r>
    <n v="31"/>
    <s v="2022/09/15 10:31:51 AM EST"/>
    <x v="0"/>
    <x v="1"/>
    <s v="Basketball"/>
    <x v="1"/>
    <s v="Excel"/>
    <s v="Hot coffee"/>
    <s v="Movies"/>
    <s v="Crocs"/>
    <s v="laffytaffy"/>
    <s v="red robin"/>
    <s v="Take turns paying"/>
    <s v="Vacation"/>
    <s v="Sports games"/>
    <s v="Attend"/>
    <s v="Write"/>
    <s v="Country"/>
    <s v="Republican"/>
    <s v="Fly"/>
    <s v="Jimmy Johns"/>
    <s v="X-Box"/>
    <s v="Bears"/>
    <s v="Male"/>
    <s v="Sophomore"/>
    <s v="Under 21"/>
    <s v="IA"/>
  </r>
  <r>
    <n v="9"/>
    <s v="2022/09/15 10:26:17 AM EST"/>
    <x v="1"/>
    <x v="1"/>
    <s v="Football"/>
    <x v="1"/>
    <s v="Word"/>
    <s v="Hot coffee"/>
    <s v="Movies"/>
    <s v="Hey Dudes"/>
    <s v="starburst"/>
    <s v="red robin"/>
    <s v="Take turns paying"/>
    <s v="Vacation"/>
    <s v="Sports games"/>
    <s v="Attend"/>
    <s v="Type"/>
    <s v="Country"/>
    <s v="Republican"/>
    <s v="Fly"/>
    <s v="Jimmy Johns"/>
    <s v="X-Box"/>
    <m/>
    <s v="Male"/>
    <s v="Sophomore"/>
    <s v="Under 21"/>
    <s v="IL"/>
  </r>
  <r>
    <n v="41"/>
    <s v="2022/09/15 1:05:44 PM EST"/>
    <x v="1"/>
    <x v="1"/>
    <s v="Basketball"/>
    <x v="1"/>
    <s v="Word"/>
    <s v="Iced Coffee"/>
    <s v="Movies"/>
    <s v="Hey Dudes"/>
    <s v="laffytaffy"/>
    <s v="red robin"/>
    <s v="Split the bill"/>
    <s v="Vacation"/>
    <s v="Sports games"/>
    <s v="Attend"/>
    <s v="Type"/>
    <s v="Country"/>
    <s v="Democrat"/>
    <s v="Fly"/>
    <s v="J mikes"/>
    <s v="X-Box"/>
    <s v="Packers"/>
    <s v="Male"/>
    <s v="Freshman"/>
    <s v="Under 21"/>
    <s v="WI"/>
  </r>
  <r>
    <n v="42"/>
    <s v="2022/09/15 2:02:31 PM EST"/>
    <x v="0"/>
    <x v="1"/>
    <s v="Basketball"/>
    <x v="1"/>
    <s v="Word"/>
    <s v="Hot coffee"/>
    <s v="Movies"/>
    <s v="Hey Dudes"/>
    <s v="starburst"/>
    <s v="red robin"/>
    <s v="Split the bill"/>
    <s v="Staycation"/>
    <s v="Sports games"/>
    <s v="Attend"/>
    <s v="Write"/>
    <s v="Hip Hop"/>
    <s v="Republican"/>
    <s v="Teleport"/>
    <s v="J mikes"/>
    <s v="X-Box"/>
    <s v="Bears"/>
    <s v="Male"/>
    <s v="Freshman"/>
    <s v="Under 21"/>
    <s v="I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13AB563-F2B8-4CE8-9CC0-B037D2EBCCF8}"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6" firstHeaderRow="1" firstDataRow="1" firstDataCol="1"/>
  <pivotFields count="27">
    <pivotField dataField="1" numFmtId="164" showAll="0"/>
    <pivotField showAll="0"/>
    <pivotField axis="axisRow" showAll="0">
      <items count="3">
        <item x="1"/>
        <item x="0"/>
        <item t="default"/>
      </items>
    </pivotField>
    <pivotField showAll="0">
      <items count="3">
        <item x="0"/>
        <item x="1"/>
        <item t="default"/>
      </items>
    </pivotField>
    <pivotField showAll="0"/>
    <pivotField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i>
    <i>
      <x v="1"/>
    </i>
    <i t="grand">
      <x/>
    </i>
  </rowItems>
  <colItems count="1">
    <i/>
  </colItems>
  <dataFields count="1">
    <dataField name="Count of Seq" fld="0" subtotal="count" baseField="0" baseItem="0"/>
  </dataField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2" count="1" selected="0">
            <x v="0"/>
          </reference>
        </references>
      </pivotArea>
    </chartFormat>
    <chartFormat chart="1" format="2">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urger" xr10:uid="{24AC21DE-804D-4403-8E70-69032D7915B5}" sourceName="Burger">
  <pivotTables>
    <pivotTable tabId="4" name="PivotTable1"/>
  </pivotTables>
  <data>
    <tabular pivotCacheId="1323128573">
      <items count="2">
        <i x="0"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urger" xr10:uid="{5BB9D481-BF2E-4C81-B089-E44726B21779}" cache="Slicer_Burger" caption="Burg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tabSelected="1" zoomScaleNormal="100" workbookViewId="0">
      <pane ySplit="1" topLeftCell="A2" activePane="bottomLeft" state="frozen"/>
      <selection pane="bottomLeft" activeCell="A2" sqref="A2"/>
    </sheetView>
  </sheetViews>
  <sheetFormatPr defaultRowHeight="14.5" x14ac:dyDescent="0.35"/>
  <cols>
    <col min="1" max="1" width="3" bestFit="1" customWidth="1"/>
    <col min="2" max="2" width="7.54296875" customWidth="1"/>
    <col min="3" max="3" width="5.26953125" bestFit="1" customWidth="1"/>
    <col min="4" max="4" width="3.81640625" bestFit="1" customWidth="1"/>
    <col min="5" max="6" width="7.453125" bestFit="1" customWidth="1"/>
    <col min="7" max="7" width="4.1796875" bestFit="1" customWidth="1"/>
    <col min="8" max="8" width="7.36328125" bestFit="1" customWidth="1"/>
    <col min="9" max="9" width="6.26953125" bestFit="1" customWidth="1"/>
    <col min="10" max="10" width="7" bestFit="1" customWidth="1"/>
    <col min="11" max="11" width="6.26953125" bestFit="1" customWidth="1"/>
    <col min="12" max="12" width="5.90625" bestFit="1" customWidth="1"/>
    <col min="13" max="13" width="11.08984375" bestFit="1" customWidth="1"/>
    <col min="14" max="14" width="7.26953125" customWidth="1"/>
    <col min="15" max="15" width="8.54296875" bestFit="1" customWidth="1"/>
    <col min="16" max="16" width="5.08984375" customWidth="1"/>
    <col min="17" max="17" width="4.1796875" bestFit="1" customWidth="1"/>
    <col min="18" max="18" width="5.36328125" bestFit="1" customWidth="1"/>
    <col min="19" max="19" width="8.08984375" customWidth="1"/>
    <col min="20" max="20" width="6.26953125" customWidth="1"/>
    <col min="21" max="21" width="7.90625" bestFit="1" customWidth="1"/>
    <col min="22" max="22" width="7.7265625" customWidth="1"/>
    <col min="23" max="23" width="5.7265625" bestFit="1" customWidth="1"/>
    <col min="24" max="24" width="4.90625" bestFit="1" customWidth="1"/>
    <col min="25" max="25" width="7.1796875" bestFit="1" customWidth="1"/>
    <col min="26" max="26" width="10.90625" bestFit="1" customWidth="1"/>
    <col min="27" max="27" width="5.36328125" customWidth="1"/>
  </cols>
  <sheetData>
    <row r="1" spans="1:28" ht="43" x14ac:dyDescent="0.35">
      <c r="A1" s="3" t="s">
        <v>125</v>
      </c>
      <c r="B1" s="3" t="s">
        <v>0</v>
      </c>
      <c r="C1" s="3" t="s">
        <v>1</v>
      </c>
      <c r="D1" s="3" t="s">
        <v>133</v>
      </c>
      <c r="E1" s="3" t="s">
        <v>2</v>
      </c>
      <c r="F1" s="3" t="s">
        <v>134</v>
      </c>
      <c r="G1" s="3" t="s">
        <v>3</v>
      </c>
      <c r="H1" s="3" t="s">
        <v>4</v>
      </c>
      <c r="I1" s="3" t="s">
        <v>5</v>
      </c>
      <c r="J1" s="3" t="s">
        <v>126</v>
      </c>
      <c r="K1" s="3" t="s">
        <v>6</v>
      </c>
      <c r="L1" s="3" t="s">
        <v>7</v>
      </c>
      <c r="M1" s="3" t="s">
        <v>130</v>
      </c>
      <c r="N1" s="3" t="s">
        <v>8</v>
      </c>
      <c r="O1" s="3" t="s">
        <v>9</v>
      </c>
      <c r="P1" s="3" t="s">
        <v>10</v>
      </c>
      <c r="Q1" s="3" t="s">
        <v>11</v>
      </c>
      <c r="R1" s="3" t="s">
        <v>12</v>
      </c>
      <c r="S1" s="3" t="s">
        <v>13</v>
      </c>
      <c r="T1" s="3" t="s">
        <v>14</v>
      </c>
      <c r="U1" s="3" t="s">
        <v>15</v>
      </c>
      <c r="V1" s="3" t="s">
        <v>16</v>
      </c>
      <c r="W1" s="3" t="s">
        <v>17</v>
      </c>
      <c r="X1" s="3" t="s">
        <v>18</v>
      </c>
      <c r="Y1" s="3" t="s">
        <v>19</v>
      </c>
      <c r="Z1" s="3" t="s">
        <v>20</v>
      </c>
      <c r="AA1" s="3" t="s">
        <v>21</v>
      </c>
      <c r="AB1" s="4"/>
    </row>
    <row r="2" spans="1:28" x14ac:dyDescent="0.35">
      <c r="A2" s="5">
        <v>27</v>
      </c>
      <c r="B2" s="4" t="s">
        <v>101</v>
      </c>
      <c r="C2" s="4" t="s">
        <v>69</v>
      </c>
      <c r="D2" s="4" t="s">
        <v>24</v>
      </c>
      <c r="E2" s="4" t="s">
        <v>25</v>
      </c>
      <c r="F2" s="4" t="s">
        <v>49</v>
      </c>
      <c r="G2" s="4" t="s">
        <v>27</v>
      </c>
      <c r="H2" s="4" t="s">
        <v>62</v>
      </c>
      <c r="I2" s="4" t="s">
        <v>29</v>
      </c>
      <c r="J2" s="4" t="s">
        <v>30</v>
      </c>
      <c r="K2" s="4" t="s">
        <v>31</v>
      </c>
      <c r="L2" s="4" t="s">
        <v>51</v>
      </c>
      <c r="M2" s="4" t="s">
        <v>33</v>
      </c>
      <c r="N2" s="4" t="s">
        <v>82</v>
      </c>
      <c r="O2" s="4" t="s">
        <v>35</v>
      </c>
      <c r="P2" s="4" t="s">
        <v>36</v>
      </c>
      <c r="Q2" s="4" t="s">
        <v>37</v>
      </c>
      <c r="R2" s="4" t="s">
        <v>64</v>
      </c>
      <c r="S2" s="4" t="s">
        <v>53</v>
      </c>
      <c r="T2" s="4" t="s">
        <v>40</v>
      </c>
      <c r="U2" s="4" t="s">
        <v>55</v>
      </c>
      <c r="V2" s="4" t="s">
        <v>56</v>
      </c>
      <c r="W2" s="4"/>
      <c r="X2" s="4" t="s">
        <v>43</v>
      </c>
      <c r="Y2" s="4" t="s">
        <v>65</v>
      </c>
      <c r="Z2" s="4" t="s">
        <v>45</v>
      </c>
      <c r="AA2" s="4" t="s">
        <v>102</v>
      </c>
      <c r="AB2" s="4"/>
    </row>
    <row r="3" spans="1:28" x14ac:dyDescent="0.35">
      <c r="A3" s="5">
        <v>21</v>
      </c>
      <c r="B3" s="4" t="s">
        <v>94</v>
      </c>
      <c r="C3" s="4" t="s">
        <v>23</v>
      </c>
      <c r="D3" s="4" t="s">
        <v>24</v>
      </c>
      <c r="E3" s="4" t="s">
        <v>48</v>
      </c>
      <c r="F3" s="4" t="s">
        <v>49</v>
      </c>
      <c r="G3" s="4" t="s">
        <v>27</v>
      </c>
      <c r="H3" s="4" t="s">
        <v>62</v>
      </c>
      <c r="I3" s="4" t="s">
        <v>29</v>
      </c>
      <c r="J3" s="4" t="s">
        <v>67</v>
      </c>
      <c r="K3" s="4" t="s">
        <v>31</v>
      </c>
      <c r="L3" s="4" t="s">
        <v>51</v>
      </c>
      <c r="M3" s="4" t="s">
        <v>33</v>
      </c>
      <c r="N3" s="4" t="s">
        <v>34</v>
      </c>
      <c r="O3" s="4" t="s">
        <v>35</v>
      </c>
      <c r="P3" s="4" t="s">
        <v>36</v>
      </c>
      <c r="Q3" s="4" t="s">
        <v>37</v>
      </c>
      <c r="R3" s="4" t="s">
        <v>38</v>
      </c>
      <c r="S3" s="4" t="s">
        <v>39</v>
      </c>
      <c r="T3" s="4" t="s">
        <v>54</v>
      </c>
      <c r="U3" s="4" t="s">
        <v>41</v>
      </c>
      <c r="V3" s="4" t="s">
        <v>42</v>
      </c>
      <c r="W3" s="4"/>
      <c r="X3" s="4" t="s">
        <v>57</v>
      </c>
      <c r="Y3" s="4" t="s">
        <v>65</v>
      </c>
      <c r="Z3" s="4" t="s">
        <v>45</v>
      </c>
      <c r="AA3" s="4" t="s">
        <v>86</v>
      </c>
      <c r="AB3" s="4"/>
    </row>
    <row r="4" spans="1:28" x14ac:dyDescent="0.35">
      <c r="A4" s="5">
        <v>40</v>
      </c>
      <c r="B4" s="4" t="s">
        <v>117</v>
      </c>
      <c r="C4" s="4" t="s">
        <v>23</v>
      </c>
      <c r="D4" s="4" t="s">
        <v>24</v>
      </c>
      <c r="E4" s="4" t="s">
        <v>25</v>
      </c>
      <c r="F4" s="4" t="s">
        <v>49</v>
      </c>
      <c r="G4" s="4" t="s">
        <v>27</v>
      </c>
      <c r="H4" s="4" t="s">
        <v>28</v>
      </c>
      <c r="I4" s="4" t="s">
        <v>29</v>
      </c>
      <c r="J4" s="4" t="s">
        <v>67</v>
      </c>
      <c r="K4" s="4" t="s">
        <v>31</v>
      </c>
      <c r="L4" s="4" t="s">
        <v>32</v>
      </c>
      <c r="M4" s="4" t="s">
        <v>63</v>
      </c>
      <c r="N4" s="4" t="s">
        <v>34</v>
      </c>
      <c r="O4" s="4" t="s">
        <v>52</v>
      </c>
      <c r="P4" s="4" t="s">
        <v>36</v>
      </c>
      <c r="Q4" s="4" t="s">
        <v>37</v>
      </c>
      <c r="R4" s="4" t="s">
        <v>64</v>
      </c>
      <c r="S4" s="4" t="s">
        <v>53</v>
      </c>
      <c r="T4" s="4" t="s">
        <v>40</v>
      </c>
      <c r="U4" s="4" t="s">
        <v>55</v>
      </c>
      <c r="V4" s="4" t="s">
        <v>56</v>
      </c>
      <c r="W4" s="4" t="s">
        <v>108</v>
      </c>
      <c r="X4" s="4" t="s">
        <v>43</v>
      </c>
      <c r="Y4" s="4" t="s">
        <v>71</v>
      </c>
      <c r="Z4" s="4" t="s">
        <v>45</v>
      </c>
      <c r="AA4" s="4" t="s">
        <v>118</v>
      </c>
      <c r="AB4" s="4"/>
    </row>
    <row r="5" spans="1:28" x14ac:dyDescent="0.35">
      <c r="A5" s="5">
        <v>2</v>
      </c>
      <c r="B5" s="4" t="s">
        <v>47</v>
      </c>
      <c r="C5" s="4" t="s">
        <v>23</v>
      </c>
      <c r="D5" s="4" t="s">
        <v>24</v>
      </c>
      <c r="E5" s="4" t="s">
        <v>48</v>
      </c>
      <c r="F5" s="4" t="s">
        <v>49</v>
      </c>
      <c r="G5" s="4" t="s">
        <v>27</v>
      </c>
      <c r="H5" s="4" t="s">
        <v>28</v>
      </c>
      <c r="I5" s="4" t="s">
        <v>29</v>
      </c>
      <c r="J5" s="4" t="s">
        <v>50</v>
      </c>
      <c r="K5" s="4" t="s">
        <v>31</v>
      </c>
      <c r="L5" s="4" t="s">
        <v>51</v>
      </c>
      <c r="M5" s="4" t="s">
        <v>33</v>
      </c>
      <c r="N5" s="4" t="s">
        <v>34</v>
      </c>
      <c r="O5" s="4" t="s">
        <v>52</v>
      </c>
      <c r="P5" s="4" t="s">
        <v>36</v>
      </c>
      <c r="Q5" s="4" t="s">
        <v>37</v>
      </c>
      <c r="R5" s="4" t="s">
        <v>38</v>
      </c>
      <c r="S5" s="4" t="s">
        <v>53</v>
      </c>
      <c r="T5" s="4" t="s">
        <v>54</v>
      </c>
      <c r="U5" s="4" t="s">
        <v>55</v>
      </c>
      <c r="V5" s="4" t="s">
        <v>56</v>
      </c>
      <c r="W5" s="4"/>
      <c r="X5" s="4" t="s">
        <v>57</v>
      </c>
      <c r="Y5" s="4" t="s">
        <v>58</v>
      </c>
      <c r="Z5" s="4" t="s">
        <v>59</v>
      </c>
      <c r="AA5" s="4" t="s">
        <v>60</v>
      </c>
      <c r="AB5" s="4"/>
    </row>
    <row r="6" spans="1:28" x14ac:dyDescent="0.35">
      <c r="A6" s="5">
        <v>19</v>
      </c>
      <c r="B6" s="4" t="s">
        <v>91</v>
      </c>
      <c r="C6" s="4" t="s">
        <v>23</v>
      </c>
      <c r="D6" s="4" t="s">
        <v>24</v>
      </c>
      <c r="E6" s="4" t="s">
        <v>25</v>
      </c>
      <c r="F6" s="4" t="s">
        <v>49</v>
      </c>
      <c r="G6" s="4" t="s">
        <v>27</v>
      </c>
      <c r="H6" s="4" t="s">
        <v>28</v>
      </c>
      <c r="I6" s="4" t="s">
        <v>73</v>
      </c>
      <c r="J6" s="4" t="s">
        <v>50</v>
      </c>
      <c r="K6" s="4" t="s">
        <v>31</v>
      </c>
      <c r="L6" s="4" t="s">
        <v>51</v>
      </c>
      <c r="M6" s="4" t="s">
        <v>63</v>
      </c>
      <c r="N6" s="4" t="s">
        <v>34</v>
      </c>
      <c r="O6" s="4" t="s">
        <v>35</v>
      </c>
      <c r="P6" s="4" t="s">
        <v>36</v>
      </c>
      <c r="Q6" s="4" t="s">
        <v>37</v>
      </c>
      <c r="R6" s="4" t="s">
        <v>64</v>
      </c>
      <c r="S6" s="4" t="s">
        <v>39</v>
      </c>
      <c r="T6" s="4" t="s">
        <v>54</v>
      </c>
      <c r="U6" s="4" t="s">
        <v>41</v>
      </c>
      <c r="V6" s="4" t="s">
        <v>42</v>
      </c>
      <c r="W6" s="4"/>
      <c r="X6" s="4" t="s">
        <v>43</v>
      </c>
      <c r="Y6" s="4" t="s">
        <v>71</v>
      </c>
      <c r="Z6" s="4" t="s">
        <v>59</v>
      </c>
      <c r="AA6" s="4" t="s">
        <v>92</v>
      </c>
      <c r="AB6" s="4"/>
    </row>
    <row r="7" spans="1:28" x14ac:dyDescent="0.35">
      <c r="A7" s="5">
        <v>12</v>
      </c>
      <c r="B7" s="4" t="s">
        <v>81</v>
      </c>
      <c r="C7" s="4" t="s">
        <v>23</v>
      </c>
      <c r="D7" s="4" t="s">
        <v>78</v>
      </c>
      <c r="E7" s="4" t="s">
        <v>25</v>
      </c>
      <c r="F7" s="4" t="s">
        <v>49</v>
      </c>
      <c r="G7" s="4" t="s">
        <v>27</v>
      </c>
      <c r="H7" s="4" t="s">
        <v>28</v>
      </c>
      <c r="I7" s="4" t="s">
        <v>73</v>
      </c>
      <c r="J7" s="4" t="s">
        <v>67</v>
      </c>
      <c r="K7" s="4" t="s">
        <v>31</v>
      </c>
      <c r="L7" s="4" t="s">
        <v>51</v>
      </c>
      <c r="M7" s="4" t="s">
        <v>33</v>
      </c>
      <c r="N7" s="4" t="s">
        <v>82</v>
      </c>
      <c r="O7" s="4" t="s">
        <v>35</v>
      </c>
      <c r="P7" s="4" t="s">
        <v>36</v>
      </c>
      <c r="Q7" s="4" t="s">
        <v>37</v>
      </c>
      <c r="R7" s="4" t="s">
        <v>64</v>
      </c>
      <c r="S7" s="4" t="s">
        <v>53</v>
      </c>
      <c r="T7" s="4" t="s">
        <v>40</v>
      </c>
      <c r="U7" s="4" t="s">
        <v>55</v>
      </c>
      <c r="V7" s="4" t="s">
        <v>56</v>
      </c>
      <c r="W7" s="4"/>
      <c r="X7" s="4" t="s">
        <v>43</v>
      </c>
      <c r="Y7" s="4" t="s">
        <v>71</v>
      </c>
      <c r="Z7" s="4" t="s">
        <v>45</v>
      </c>
      <c r="AA7" s="4" t="s">
        <v>46</v>
      </c>
      <c r="AB7" s="4"/>
    </row>
    <row r="8" spans="1:28" x14ac:dyDescent="0.35">
      <c r="A8" s="5">
        <v>15</v>
      </c>
      <c r="B8" s="4" t="s">
        <v>87</v>
      </c>
      <c r="C8" s="4" t="s">
        <v>69</v>
      </c>
      <c r="D8" s="4" t="s">
        <v>78</v>
      </c>
      <c r="E8" s="4" t="s">
        <v>25</v>
      </c>
      <c r="F8" s="4" t="s">
        <v>49</v>
      </c>
      <c r="G8" s="4" t="s">
        <v>27</v>
      </c>
      <c r="H8" s="4" t="s">
        <v>62</v>
      </c>
      <c r="I8" s="4" t="s">
        <v>73</v>
      </c>
      <c r="J8" s="4" t="s">
        <v>50</v>
      </c>
      <c r="K8" s="4" t="s">
        <v>31</v>
      </c>
      <c r="L8" s="4" t="s">
        <v>51</v>
      </c>
      <c r="M8" s="4" t="s">
        <v>33</v>
      </c>
      <c r="N8" s="4" t="s">
        <v>34</v>
      </c>
      <c r="O8" s="4" t="s">
        <v>52</v>
      </c>
      <c r="P8" s="4" t="s">
        <v>70</v>
      </c>
      <c r="Q8" s="4" t="s">
        <v>37</v>
      </c>
      <c r="R8" s="4" t="s">
        <v>38</v>
      </c>
      <c r="S8" s="4" t="s">
        <v>39</v>
      </c>
      <c r="T8" s="4" t="s">
        <v>54</v>
      </c>
      <c r="U8" s="4" t="s">
        <v>55</v>
      </c>
      <c r="V8" s="4" t="s">
        <v>42</v>
      </c>
      <c r="W8" s="4"/>
      <c r="X8" s="4" t="s">
        <v>57</v>
      </c>
      <c r="Y8" s="4" t="s">
        <v>71</v>
      </c>
      <c r="Z8" s="4" t="s">
        <v>45</v>
      </c>
      <c r="AA8" s="4" t="s">
        <v>46</v>
      </c>
      <c r="AB8" s="4"/>
    </row>
    <row r="9" spans="1:28" x14ac:dyDescent="0.35">
      <c r="A9" s="5">
        <v>1</v>
      </c>
      <c r="B9" s="4" t="s">
        <v>22</v>
      </c>
      <c r="C9" s="4" t="s">
        <v>23</v>
      </c>
      <c r="D9" s="4" t="s">
        <v>24</v>
      </c>
      <c r="E9" s="4" t="s">
        <v>25</v>
      </c>
      <c r="F9" s="4" t="s">
        <v>26</v>
      </c>
      <c r="G9" s="4" t="s">
        <v>27</v>
      </c>
      <c r="H9" s="4" t="s">
        <v>28</v>
      </c>
      <c r="I9" s="4" t="s">
        <v>29</v>
      </c>
      <c r="J9" s="4" t="s">
        <v>30</v>
      </c>
      <c r="K9" s="4" t="s">
        <v>31</v>
      </c>
      <c r="L9" s="4" t="s">
        <v>32</v>
      </c>
      <c r="M9" s="4" t="s">
        <v>33</v>
      </c>
      <c r="N9" s="4" t="s">
        <v>34</v>
      </c>
      <c r="O9" s="4" t="s">
        <v>35</v>
      </c>
      <c r="P9" s="4" t="s">
        <v>36</v>
      </c>
      <c r="Q9" s="4" t="s">
        <v>37</v>
      </c>
      <c r="R9" s="4" t="s">
        <v>38</v>
      </c>
      <c r="S9" s="4" t="s">
        <v>39</v>
      </c>
      <c r="T9" s="4" t="s">
        <v>40</v>
      </c>
      <c r="U9" s="4" t="s">
        <v>41</v>
      </c>
      <c r="V9" s="4" t="s">
        <v>42</v>
      </c>
      <c r="W9" s="4"/>
      <c r="X9" s="4" t="s">
        <v>43</v>
      </c>
      <c r="Y9" s="4" t="s">
        <v>44</v>
      </c>
      <c r="Z9" s="4" t="s">
        <v>45</v>
      </c>
      <c r="AA9" s="4" t="s">
        <v>46</v>
      </c>
      <c r="AB9" s="4"/>
    </row>
    <row r="10" spans="1:28" x14ac:dyDescent="0.35">
      <c r="A10" s="5">
        <v>3</v>
      </c>
      <c r="B10" s="4" t="s">
        <v>61</v>
      </c>
      <c r="C10" s="4" t="s">
        <v>23</v>
      </c>
      <c r="D10" s="4" t="s">
        <v>24</v>
      </c>
      <c r="E10" s="4" t="s">
        <v>25</v>
      </c>
      <c r="F10" s="4" t="s">
        <v>26</v>
      </c>
      <c r="G10" s="4" t="s">
        <v>27</v>
      </c>
      <c r="H10" s="4" t="s">
        <v>62</v>
      </c>
      <c r="I10" s="4" t="s">
        <v>29</v>
      </c>
      <c r="J10" s="4" t="s">
        <v>30</v>
      </c>
      <c r="K10" s="4" t="s">
        <v>31</v>
      </c>
      <c r="L10" s="4" t="s">
        <v>51</v>
      </c>
      <c r="M10" s="4" t="s">
        <v>63</v>
      </c>
      <c r="N10" s="4" t="s">
        <v>34</v>
      </c>
      <c r="O10" s="4" t="s">
        <v>52</v>
      </c>
      <c r="P10" s="4" t="s">
        <v>36</v>
      </c>
      <c r="Q10" s="4" t="s">
        <v>37</v>
      </c>
      <c r="R10" s="4" t="s">
        <v>64</v>
      </c>
      <c r="S10" s="4" t="s">
        <v>53</v>
      </c>
      <c r="T10" s="4" t="s">
        <v>54</v>
      </c>
      <c r="U10" s="4" t="s">
        <v>55</v>
      </c>
      <c r="V10" s="4" t="s">
        <v>42</v>
      </c>
      <c r="W10" s="4"/>
      <c r="X10" s="4" t="s">
        <v>43</v>
      </c>
      <c r="Y10" s="4" t="s">
        <v>65</v>
      </c>
      <c r="Z10" s="4" t="s">
        <v>45</v>
      </c>
      <c r="AA10" s="4" t="s">
        <v>46</v>
      </c>
      <c r="AB10" s="4"/>
    </row>
    <row r="11" spans="1:28" x14ac:dyDescent="0.35">
      <c r="A11" s="5">
        <v>7</v>
      </c>
      <c r="B11" s="4" t="s">
        <v>75</v>
      </c>
      <c r="C11" s="4" t="s">
        <v>23</v>
      </c>
      <c r="D11" s="4" t="s">
        <v>24</v>
      </c>
      <c r="E11" s="4" t="s">
        <v>25</v>
      </c>
      <c r="F11" s="4" t="s">
        <v>26</v>
      </c>
      <c r="G11" s="4" t="s">
        <v>27</v>
      </c>
      <c r="H11" s="4" t="s">
        <v>62</v>
      </c>
      <c r="I11" s="4" t="s">
        <v>29</v>
      </c>
      <c r="J11" s="4" t="s">
        <v>30</v>
      </c>
      <c r="K11" s="4" t="s">
        <v>31</v>
      </c>
      <c r="L11" s="4" t="s">
        <v>51</v>
      </c>
      <c r="M11" s="4" t="s">
        <v>63</v>
      </c>
      <c r="N11" s="4" t="s">
        <v>34</v>
      </c>
      <c r="O11" s="4" t="s">
        <v>35</v>
      </c>
      <c r="P11" s="4" t="s">
        <v>36</v>
      </c>
      <c r="Q11" s="4" t="s">
        <v>37</v>
      </c>
      <c r="R11" s="4" t="s">
        <v>64</v>
      </c>
      <c r="S11" s="4" t="s">
        <v>39</v>
      </c>
      <c r="T11" s="4" t="s">
        <v>40</v>
      </c>
      <c r="U11" s="4" t="s">
        <v>55</v>
      </c>
      <c r="V11" s="4" t="s">
        <v>42</v>
      </c>
      <c r="W11" s="4"/>
      <c r="X11" s="4" t="s">
        <v>43</v>
      </c>
      <c r="Y11" s="4" t="s">
        <v>65</v>
      </c>
      <c r="Z11" s="4" t="s">
        <v>45</v>
      </c>
      <c r="AA11" s="4" t="s">
        <v>46</v>
      </c>
      <c r="AB11" s="4"/>
    </row>
    <row r="12" spans="1:28" x14ac:dyDescent="0.35">
      <c r="A12" s="5">
        <v>10</v>
      </c>
      <c r="B12" s="4" t="s">
        <v>79</v>
      </c>
      <c r="C12" s="4" t="s">
        <v>23</v>
      </c>
      <c r="D12" s="4" t="s">
        <v>24</v>
      </c>
      <c r="E12" s="4" t="s">
        <v>48</v>
      </c>
      <c r="F12" s="4" t="s">
        <v>26</v>
      </c>
      <c r="G12" s="4" t="s">
        <v>27</v>
      </c>
      <c r="H12" s="4" t="s">
        <v>62</v>
      </c>
      <c r="I12" s="4" t="s">
        <v>29</v>
      </c>
      <c r="J12" s="4" t="s">
        <v>30</v>
      </c>
      <c r="K12" s="4" t="s">
        <v>74</v>
      </c>
      <c r="L12" s="4" t="s">
        <v>32</v>
      </c>
      <c r="M12" s="4" t="s">
        <v>33</v>
      </c>
      <c r="N12" s="4" t="s">
        <v>34</v>
      </c>
      <c r="O12" s="4" t="s">
        <v>52</v>
      </c>
      <c r="P12" s="4" t="s">
        <v>36</v>
      </c>
      <c r="Q12" s="4" t="s">
        <v>37</v>
      </c>
      <c r="R12" s="4" t="s">
        <v>38</v>
      </c>
      <c r="S12" s="4" t="s">
        <v>39</v>
      </c>
      <c r="T12" s="4" t="s">
        <v>40</v>
      </c>
      <c r="U12" s="4" t="s">
        <v>41</v>
      </c>
      <c r="V12" s="4" t="s">
        <v>42</v>
      </c>
      <c r="W12" s="4"/>
      <c r="X12" s="4" t="s">
        <v>57</v>
      </c>
      <c r="Y12" s="4" t="s">
        <v>58</v>
      </c>
      <c r="Z12" s="4" t="s">
        <v>59</v>
      </c>
      <c r="AA12" s="4" t="s">
        <v>60</v>
      </c>
      <c r="AB12" s="4"/>
    </row>
    <row r="13" spans="1:28" x14ac:dyDescent="0.35">
      <c r="A13" s="5">
        <v>23</v>
      </c>
      <c r="B13" s="4" t="s">
        <v>96</v>
      </c>
      <c r="C13" s="4" t="s">
        <v>23</v>
      </c>
      <c r="D13" s="4" t="s">
        <v>24</v>
      </c>
      <c r="E13" s="4" t="s">
        <v>48</v>
      </c>
      <c r="F13" s="4" t="s">
        <v>26</v>
      </c>
      <c r="G13" s="4" t="s">
        <v>27</v>
      </c>
      <c r="H13" s="4" t="s">
        <v>62</v>
      </c>
      <c r="I13" s="4" t="s">
        <v>73</v>
      </c>
      <c r="J13" s="4" t="s">
        <v>30</v>
      </c>
      <c r="K13" s="4" t="s">
        <v>31</v>
      </c>
      <c r="L13" s="4" t="s">
        <v>51</v>
      </c>
      <c r="M13" s="4" t="s">
        <v>63</v>
      </c>
      <c r="N13" s="4" t="s">
        <v>34</v>
      </c>
      <c r="O13" s="4" t="s">
        <v>52</v>
      </c>
      <c r="P13" s="4" t="s">
        <v>36</v>
      </c>
      <c r="Q13" s="4" t="s">
        <v>37</v>
      </c>
      <c r="R13" s="4" t="s">
        <v>64</v>
      </c>
      <c r="S13" s="4" t="s">
        <v>53</v>
      </c>
      <c r="T13" s="4" t="s">
        <v>40</v>
      </c>
      <c r="U13" s="4" t="s">
        <v>55</v>
      </c>
      <c r="V13" s="4" t="s">
        <v>42</v>
      </c>
      <c r="W13" s="4"/>
      <c r="X13" s="4" t="s">
        <v>43</v>
      </c>
      <c r="Y13" s="4" t="s">
        <v>58</v>
      </c>
      <c r="Z13" s="4" t="s">
        <v>59</v>
      </c>
      <c r="AA13" s="4" t="s">
        <v>46</v>
      </c>
      <c r="AB13" s="4"/>
    </row>
    <row r="14" spans="1:28" x14ac:dyDescent="0.35">
      <c r="A14" s="5">
        <v>28</v>
      </c>
      <c r="B14" s="4" t="s">
        <v>103</v>
      </c>
      <c r="C14" s="4" t="s">
        <v>23</v>
      </c>
      <c r="D14" s="4" t="s">
        <v>24</v>
      </c>
      <c r="E14" s="4" t="s">
        <v>25</v>
      </c>
      <c r="F14" s="4" t="s">
        <v>26</v>
      </c>
      <c r="G14" s="4" t="s">
        <v>80</v>
      </c>
      <c r="H14" s="4" t="s">
        <v>28</v>
      </c>
      <c r="I14" s="4" t="s">
        <v>29</v>
      </c>
      <c r="J14" s="4" t="s">
        <v>30</v>
      </c>
      <c r="K14" s="4" t="s">
        <v>31</v>
      </c>
      <c r="L14" s="4" t="s">
        <v>51</v>
      </c>
      <c r="M14" s="4" t="s">
        <v>63</v>
      </c>
      <c r="N14" s="4" t="s">
        <v>34</v>
      </c>
      <c r="O14" s="4" t="s">
        <v>35</v>
      </c>
      <c r="P14" s="4" t="s">
        <v>36</v>
      </c>
      <c r="Q14" s="4" t="s">
        <v>37</v>
      </c>
      <c r="R14" s="4" t="s">
        <v>64</v>
      </c>
      <c r="S14" s="4" t="s">
        <v>53</v>
      </c>
      <c r="T14" s="4" t="s">
        <v>54</v>
      </c>
      <c r="U14" s="4" t="s">
        <v>55</v>
      </c>
      <c r="V14" s="4" t="s">
        <v>56</v>
      </c>
      <c r="W14" s="4" t="s">
        <v>104</v>
      </c>
      <c r="X14" s="4" t="s">
        <v>43</v>
      </c>
      <c r="Y14" s="4" t="s">
        <v>58</v>
      </c>
      <c r="Z14" s="4" t="s">
        <v>105</v>
      </c>
      <c r="AA14" s="4" t="s">
        <v>86</v>
      </c>
      <c r="AB14" s="4"/>
    </row>
    <row r="15" spans="1:28" x14ac:dyDescent="0.35">
      <c r="A15" s="5">
        <v>32</v>
      </c>
      <c r="B15" s="4" t="s">
        <v>109</v>
      </c>
      <c r="C15" s="4" t="s">
        <v>69</v>
      </c>
      <c r="D15" s="4" t="s">
        <v>24</v>
      </c>
      <c r="E15" s="4" t="s">
        <v>48</v>
      </c>
      <c r="F15" s="4" t="s">
        <v>26</v>
      </c>
      <c r="G15" s="4" t="s">
        <v>27</v>
      </c>
      <c r="H15" s="4"/>
      <c r="I15" s="4" t="s">
        <v>29</v>
      </c>
      <c r="J15" s="4" t="s">
        <v>30</v>
      </c>
      <c r="K15" s="4" t="s">
        <v>74</v>
      </c>
      <c r="L15" s="4" t="s">
        <v>51</v>
      </c>
      <c r="M15" s="4" t="s">
        <v>33</v>
      </c>
      <c r="N15" s="4" t="s">
        <v>34</v>
      </c>
      <c r="O15" s="4" t="s">
        <v>35</v>
      </c>
      <c r="P15" s="4" t="s">
        <v>36</v>
      </c>
      <c r="Q15" s="4" t="s">
        <v>37</v>
      </c>
      <c r="R15" s="4" t="s">
        <v>64</v>
      </c>
      <c r="S15" s="4" t="s">
        <v>39</v>
      </c>
      <c r="T15" s="4" t="s">
        <v>54</v>
      </c>
      <c r="U15" s="4" t="s">
        <v>55</v>
      </c>
      <c r="V15" s="4" t="s">
        <v>56</v>
      </c>
      <c r="W15" s="4" t="s">
        <v>108</v>
      </c>
      <c r="X15" s="4" t="s">
        <v>43</v>
      </c>
      <c r="Y15" s="4" t="s">
        <v>65</v>
      </c>
      <c r="Z15" s="4" t="s">
        <v>45</v>
      </c>
      <c r="AA15" s="4" t="s">
        <v>46</v>
      </c>
      <c r="AB15" s="4"/>
    </row>
    <row r="16" spans="1:28" x14ac:dyDescent="0.35">
      <c r="A16" s="5">
        <v>34</v>
      </c>
      <c r="B16" s="4" t="s">
        <v>111</v>
      </c>
      <c r="C16" s="4" t="s">
        <v>23</v>
      </c>
      <c r="D16" s="4" t="s">
        <v>24</v>
      </c>
      <c r="E16" s="4" t="s">
        <v>48</v>
      </c>
      <c r="F16" s="4" t="s">
        <v>26</v>
      </c>
      <c r="G16" s="4" t="s">
        <v>27</v>
      </c>
      <c r="H16" s="4" t="s">
        <v>62</v>
      </c>
      <c r="I16" s="4" t="s">
        <v>29</v>
      </c>
      <c r="J16" s="4" t="s">
        <v>30</v>
      </c>
      <c r="K16" s="4" t="s">
        <v>31</v>
      </c>
      <c r="L16" s="4" t="s">
        <v>51</v>
      </c>
      <c r="M16" s="4" t="s">
        <v>33</v>
      </c>
      <c r="N16" s="4" t="s">
        <v>82</v>
      </c>
      <c r="O16" s="4" t="s">
        <v>35</v>
      </c>
      <c r="P16" s="4" t="s">
        <v>36</v>
      </c>
      <c r="Q16" s="4" t="s">
        <v>37</v>
      </c>
      <c r="R16" s="4" t="s">
        <v>64</v>
      </c>
      <c r="S16" s="4" t="s">
        <v>39</v>
      </c>
      <c r="T16" s="4" t="s">
        <v>40</v>
      </c>
      <c r="U16" s="4" t="s">
        <v>55</v>
      </c>
      <c r="V16" s="4" t="s">
        <v>42</v>
      </c>
      <c r="W16" s="4" t="s">
        <v>104</v>
      </c>
      <c r="X16" s="4" t="s">
        <v>43</v>
      </c>
      <c r="Y16" s="4" t="s">
        <v>71</v>
      </c>
      <c r="Z16" s="4" t="s">
        <v>45</v>
      </c>
      <c r="AA16" s="4" t="s">
        <v>46</v>
      </c>
      <c r="AB16" s="4"/>
    </row>
    <row r="17" spans="1:28" x14ac:dyDescent="0.35">
      <c r="A17" s="5">
        <v>38</v>
      </c>
      <c r="B17" s="4" t="s">
        <v>115</v>
      </c>
      <c r="C17" s="4" t="s">
        <v>69</v>
      </c>
      <c r="D17" s="4" t="s">
        <v>24</v>
      </c>
      <c r="E17" s="4" t="s">
        <v>25</v>
      </c>
      <c r="F17" s="4" t="s">
        <v>26</v>
      </c>
      <c r="G17" s="4" t="s">
        <v>27</v>
      </c>
      <c r="H17" s="4" t="s">
        <v>28</v>
      </c>
      <c r="I17" s="4" t="s">
        <v>73</v>
      </c>
      <c r="J17" s="4" t="s">
        <v>30</v>
      </c>
      <c r="K17" s="4" t="s">
        <v>31</v>
      </c>
      <c r="L17" s="4" t="s">
        <v>32</v>
      </c>
      <c r="M17" s="4" t="s">
        <v>63</v>
      </c>
      <c r="N17" s="4" t="s">
        <v>34</v>
      </c>
      <c r="O17" s="4" t="s">
        <v>35</v>
      </c>
      <c r="P17" s="4" t="s">
        <v>36</v>
      </c>
      <c r="Q17" s="4" t="s">
        <v>37</v>
      </c>
      <c r="R17" s="4" t="s">
        <v>64</v>
      </c>
      <c r="S17" s="4" t="s">
        <v>39</v>
      </c>
      <c r="T17" s="4" t="s">
        <v>40</v>
      </c>
      <c r="U17" s="4" t="s">
        <v>55</v>
      </c>
      <c r="V17" s="4" t="s">
        <v>56</v>
      </c>
      <c r="W17" s="4" t="s">
        <v>104</v>
      </c>
      <c r="X17" s="4" t="s">
        <v>43</v>
      </c>
      <c r="Y17" s="4" t="s">
        <v>71</v>
      </c>
      <c r="Z17" s="4" t="s">
        <v>45</v>
      </c>
      <c r="AA17" s="4" t="s">
        <v>46</v>
      </c>
      <c r="AB17" s="4"/>
    </row>
    <row r="18" spans="1:28" x14ac:dyDescent="0.35">
      <c r="A18" s="5">
        <v>43</v>
      </c>
      <c r="B18" s="4" t="s">
        <v>121</v>
      </c>
      <c r="C18" s="4" t="s">
        <v>23</v>
      </c>
      <c r="D18" s="4" t="s">
        <v>24</v>
      </c>
      <c r="E18" s="4" t="s">
        <v>25</v>
      </c>
      <c r="F18" s="4" t="s">
        <v>26</v>
      </c>
      <c r="G18" s="4" t="s">
        <v>27</v>
      </c>
      <c r="H18" s="4" t="s">
        <v>62</v>
      </c>
      <c r="I18" s="4" t="s">
        <v>73</v>
      </c>
      <c r="J18" s="4" t="s">
        <v>30</v>
      </c>
      <c r="K18" s="4" t="s">
        <v>31</v>
      </c>
      <c r="L18" s="4" t="s">
        <v>32</v>
      </c>
      <c r="M18" s="4" t="s">
        <v>33</v>
      </c>
      <c r="N18" s="4" t="s">
        <v>34</v>
      </c>
      <c r="O18" s="4" t="s">
        <v>35</v>
      </c>
      <c r="P18" s="4" t="s">
        <v>36</v>
      </c>
      <c r="Q18" s="4" t="s">
        <v>76</v>
      </c>
      <c r="R18" s="4" t="s">
        <v>38</v>
      </c>
      <c r="S18" s="4" t="s">
        <v>39</v>
      </c>
      <c r="T18" s="4" t="s">
        <v>40</v>
      </c>
      <c r="U18" s="4" t="s">
        <v>55</v>
      </c>
      <c r="V18" s="4" t="s">
        <v>42</v>
      </c>
      <c r="W18" s="4" t="s">
        <v>108</v>
      </c>
      <c r="X18" s="4" t="s">
        <v>43</v>
      </c>
      <c r="Y18" s="4" t="s">
        <v>71</v>
      </c>
      <c r="Z18" s="4" t="s">
        <v>45</v>
      </c>
      <c r="AA18" s="4" t="s">
        <v>46</v>
      </c>
      <c r="AB18" s="4"/>
    </row>
    <row r="19" spans="1:28" x14ac:dyDescent="0.35">
      <c r="A19" s="5">
        <v>44</v>
      </c>
      <c r="B19" s="4" t="s">
        <v>122</v>
      </c>
      <c r="C19" s="4" t="s">
        <v>69</v>
      </c>
      <c r="D19" s="4" t="s">
        <v>24</v>
      </c>
      <c r="E19" s="4" t="s">
        <v>48</v>
      </c>
      <c r="F19" s="4" t="s">
        <v>26</v>
      </c>
      <c r="G19" s="4" t="s">
        <v>27</v>
      </c>
      <c r="H19" s="4" t="s">
        <v>62</v>
      </c>
      <c r="I19" s="4" t="s">
        <v>73</v>
      </c>
      <c r="J19" s="4" t="s">
        <v>30</v>
      </c>
      <c r="K19" s="4" t="s">
        <v>31</v>
      </c>
      <c r="L19" s="4" t="s">
        <v>32</v>
      </c>
      <c r="M19" s="4" t="s">
        <v>63</v>
      </c>
      <c r="N19" s="4" t="s">
        <v>34</v>
      </c>
      <c r="O19" s="4" t="s">
        <v>35</v>
      </c>
      <c r="P19" s="4" t="s">
        <v>36</v>
      </c>
      <c r="Q19" s="4" t="s">
        <v>37</v>
      </c>
      <c r="R19" s="4" t="s">
        <v>64</v>
      </c>
      <c r="S19" s="4"/>
      <c r="T19" s="4" t="s">
        <v>40</v>
      </c>
      <c r="U19" s="4" t="s">
        <v>55</v>
      </c>
      <c r="V19" s="4" t="s">
        <v>56</v>
      </c>
      <c r="W19" s="4" t="s">
        <v>108</v>
      </c>
      <c r="X19" s="4" t="s">
        <v>57</v>
      </c>
      <c r="Y19" s="4" t="s">
        <v>65</v>
      </c>
      <c r="Z19" s="4" t="s">
        <v>45</v>
      </c>
      <c r="AA19" s="4" t="s">
        <v>46</v>
      </c>
      <c r="AB19" s="4"/>
    </row>
    <row r="20" spans="1:28" x14ac:dyDescent="0.35">
      <c r="A20" s="5">
        <v>45</v>
      </c>
      <c r="B20" s="4" t="s">
        <v>123</v>
      </c>
      <c r="C20" s="4" t="s">
        <v>69</v>
      </c>
      <c r="D20" s="4" t="s">
        <v>24</v>
      </c>
      <c r="E20" s="4" t="s">
        <v>25</v>
      </c>
      <c r="F20" s="4" t="s">
        <v>26</v>
      </c>
      <c r="G20" s="4" t="s">
        <v>80</v>
      </c>
      <c r="H20" s="4" t="s">
        <v>28</v>
      </c>
      <c r="I20" s="4" t="s">
        <v>29</v>
      </c>
      <c r="J20" s="4" t="s">
        <v>30</v>
      </c>
      <c r="K20" s="4" t="s">
        <v>74</v>
      </c>
      <c r="L20" s="4" t="s">
        <v>51</v>
      </c>
      <c r="M20" s="4" t="s">
        <v>63</v>
      </c>
      <c r="N20" s="4" t="s">
        <v>34</v>
      </c>
      <c r="O20" s="4" t="s">
        <v>35</v>
      </c>
      <c r="P20" s="4" t="s">
        <v>36</v>
      </c>
      <c r="Q20" s="4" t="s">
        <v>37</v>
      </c>
      <c r="R20" s="4" t="s">
        <v>38</v>
      </c>
      <c r="S20" s="4" t="s">
        <v>39</v>
      </c>
      <c r="T20" s="4" t="s">
        <v>40</v>
      </c>
      <c r="U20" s="4" t="s">
        <v>41</v>
      </c>
      <c r="V20" s="4" t="s">
        <v>42</v>
      </c>
      <c r="W20" s="4" t="s">
        <v>104</v>
      </c>
      <c r="X20" s="4" t="s">
        <v>43</v>
      </c>
      <c r="Y20" s="4" t="s">
        <v>44</v>
      </c>
      <c r="Z20" s="4" t="s">
        <v>45</v>
      </c>
      <c r="AA20" s="4" t="s">
        <v>86</v>
      </c>
      <c r="AB20" s="4"/>
    </row>
    <row r="21" spans="1:28" x14ac:dyDescent="0.35">
      <c r="A21" s="5">
        <v>4</v>
      </c>
      <c r="B21" s="4" t="s">
        <v>66</v>
      </c>
      <c r="C21" s="4" t="s">
        <v>23</v>
      </c>
      <c r="D21" s="4" t="s">
        <v>24</v>
      </c>
      <c r="E21" s="4" t="s">
        <v>25</v>
      </c>
      <c r="F21" s="4" t="s">
        <v>26</v>
      </c>
      <c r="G21" s="4" t="s">
        <v>27</v>
      </c>
      <c r="H21" s="4" t="s">
        <v>62</v>
      </c>
      <c r="I21" s="4" t="s">
        <v>29</v>
      </c>
      <c r="J21" s="4" t="s">
        <v>67</v>
      </c>
      <c r="K21" s="4" t="s">
        <v>31</v>
      </c>
      <c r="L21" s="4" t="s">
        <v>32</v>
      </c>
      <c r="M21" s="4" t="s">
        <v>33</v>
      </c>
      <c r="N21" s="4" t="s">
        <v>34</v>
      </c>
      <c r="O21" s="4" t="s">
        <v>52</v>
      </c>
      <c r="P21" s="4" t="s">
        <v>36</v>
      </c>
      <c r="Q21" s="4" t="s">
        <v>37</v>
      </c>
      <c r="R21" s="4" t="s">
        <v>38</v>
      </c>
      <c r="S21" s="4" t="s">
        <v>39</v>
      </c>
      <c r="T21" s="4" t="s">
        <v>54</v>
      </c>
      <c r="U21" s="4" t="s">
        <v>55</v>
      </c>
      <c r="V21" s="4" t="s">
        <v>42</v>
      </c>
      <c r="W21" s="4"/>
      <c r="X21" s="4" t="s">
        <v>43</v>
      </c>
      <c r="Y21" s="4" t="s">
        <v>65</v>
      </c>
      <c r="Z21" s="4" t="s">
        <v>45</v>
      </c>
      <c r="AA21" s="4" t="s">
        <v>46</v>
      </c>
      <c r="AB21" s="4"/>
    </row>
    <row r="22" spans="1:28" x14ac:dyDescent="0.35">
      <c r="A22" s="5">
        <v>6</v>
      </c>
      <c r="B22" s="4" t="s">
        <v>72</v>
      </c>
      <c r="C22" s="4" t="s">
        <v>69</v>
      </c>
      <c r="D22" s="4" t="s">
        <v>24</v>
      </c>
      <c r="E22" s="4" t="s">
        <v>25</v>
      </c>
      <c r="F22" s="4" t="s">
        <v>26</v>
      </c>
      <c r="G22" s="4" t="s">
        <v>27</v>
      </c>
      <c r="H22" s="4" t="s">
        <v>62</v>
      </c>
      <c r="I22" s="4" t="s">
        <v>73</v>
      </c>
      <c r="J22" s="4" t="s">
        <v>67</v>
      </c>
      <c r="K22" s="4" t="s">
        <v>74</v>
      </c>
      <c r="L22" s="4" t="s">
        <v>32</v>
      </c>
      <c r="M22" s="4" t="s">
        <v>63</v>
      </c>
      <c r="N22" s="4" t="s">
        <v>34</v>
      </c>
      <c r="O22" s="4" t="s">
        <v>35</v>
      </c>
      <c r="P22" s="4" t="s">
        <v>36</v>
      </c>
      <c r="Q22" s="4" t="s">
        <v>37</v>
      </c>
      <c r="R22" s="4" t="s">
        <v>38</v>
      </c>
      <c r="S22" s="4" t="s">
        <v>53</v>
      </c>
      <c r="T22" s="4" t="s">
        <v>40</v>
      </c>
      <c r="U22" s="4" t="s">
        <v>55</v>
      </c>
      <c r="V22" s="4" t="s">
        <v>42</v>
      </c>
      <c r="W22" s="4"/>
      <c r="X22" s="4" t="s">
        <v>43</v>
      </c>
      <c r="Y22" s="4" t="s">
        <v>65</v>
      </c>
      <c r="Z22" s="4" t="s">
        <v>45</v>
      </c>
      <c r="AA22" s="4" t="s">
        <v>46</v>
      </c>
      <c r="AB22" s="4"/>
    </row>
    <row r="23" spans="1:28" x14ac:dyDescent="0.35">
      <c r="A23" s="5">
        <v>13</v>
      </c>
      <c r="B23" s="4" t="s">
        <v>83</v>
      </c>
      <c r="C23" s="4" t="s">
        <v>23</v>
      </c>
      <c r="D23" s="4" t="s">
        <v>24</v>
      </c>
      <c r="E23" s="4" t="s">
        <v>48</v>
      </c>
      <c r="F23" s="4" t="s">
        <v>26</v>
      </c>
      <c r="G23" s="4" t="s">
        <v>27</v>
      </c>
      <c r="H23" s="4" t="s">
        <v>62</v>
      </c>
      <c r="I23" s="4" t="s">
        <v>73</v>
      </c>
      <c r="J23" s="4" t="s">
        <v>67</v>
      </c>
      <c r="K23" s="4" t="s">
        <v>31</v>
      </c>
      <c r="L23" s="4" t="s">
        <v>32</v>
      </c>
      <c r="M23" s="4" t="s">
        <v>33</v>
      </c>
      <c r="N23" s="4" t="s">
        <v>34</v>
      </c>
      <c r="O23" s="4" t="s">
        <v>35</v>
      </c>
      <c r="P23" s="4" t="s">
        <v>36</v>
      </c>
      <c r="Q23" s="4" t="s">
        <v>37</v>
      </c>
      <c r="R23" s="4" t="s">
        <v>64</v>
      </c>
      <c r="S23" s="4" t="s">
        <v>39</v>
      </c>
      <c r="T23" s="4" t="s">
        <v>54</v>
      </c>
      <c r="U23" s="4" t="s">
        <v>41</v>
      </c>
      <c r="V23" s="4" t="s">
        <v>56</v>
      </c>
      <c r="W23" s="4"/>
      <c r="X23" s="4" t="s">
        <v>43</v>
      </c>
      <c r="Y23" s="4" t="s">
        <v>71</v>
      </c>
      <c r="Z23" s="4" t="s">
        <v>45</v>
      </c>
      <c r="AA23" s="4" t="s">
        <v>84</v>
      </c>
      <c r="AB23" s="4"/>
    </row>
    <row r="24" spans="1:28" x14ac:dyDescent="0.35">
      <c r="A24" s="5">
        <v>16</v>
      </c>
      <c r="B24" s="4" t="s">
        <v>88</v>
      </c>
      <c r="C24" s="4" t="s">
        <v>23</v>
      </c>
      <c r="D24" s="4" t="s">
        <v>24</v>
      </c>
      <c r="E24" s="4" t="s">
        <v>48</v>
      </c>
      <c r="F24" s="4" t="s">
        <v>26</v>
      </c>
      <c r="G24" s="4" t="s">
        <v>80</v>
      </c>
      <c r="H24" s="4" t="s">
        <v>28</v>
      </c>
      <c r="I24" s="4" t="s">
        <v>29</v>
      </c>
      <c r="J24" s="4" t="s">
        <v>67</v>
      </c>
      <c r="K24" s="4" t="s">
        <v>74</v>
      </c>
      <c r="L24" s="4" t="s">
        <v>51</v>
      </c>
      <c r="M24" s="4" t="s">
        <v>33</v>
      </c>
      <c r="N24" s="4" t="s">
        <v>34</v>
      </c>
      <c r="O24" s="4" t="s">
        <v>35</v>
      </c>
      <c r="P24" s="4" t="s">
        <v>36</v>
      </c>
      <c r="Q24" s="4" t="s">
        <v>37</v>
      </c>
      <c r="R24" s="4" t="s">
        <v>38</v>
      </c>
      <c r="S24" s="4" t="s">
        <v>39</v>
      </c>
      <c r="T24" s="4" t="s">
        <v>40</v>
      </c>
      <c r="U24" s="4" t="s">
        <v>41</v>
      </c>
      <c r="V24" s="4" t="s">
        <v>42</v>
      </c>
      <c r="W24" s="4"/>
      <c r="X24" s="4" t="s">
        <v>43</v>
      </c>
      <c r="Y24" s="4" t="s">
        <v>44</v>
      </c>
      <c r="Z24" s="4" t="s">
        <v>45</v>
      </c>
      <c r="AA24" s="4" t="s">
        <v>46</v>
      </c>
      <c r="AB24" s="4"/>
    </row>
    <row r="25" spans="1:28" x14ac:dyDescent="0.35">
      <c r="A25" s="5">
        <v>20</v>
      </c>
      <c r="B25" s="4" t="s">
        <v>93</v>
      </c>
      <c r="C25" s="4" t="s">
        <v>23</v>
      </c>
      <c r="D25" s="4" t="s">
        <v>24</v>
      </c>
      <c r="E25" s="4" t="s">
        <v>25</v>
      </c>
      <c r="F25" s="4" t="s">
        <v>26</v>
      </c>
      <c r="G25" s="4" t="s">
        <v>27</v>
      </c>
      <c r="H25" s="4" t="s">
        <v>62</v>
      </c>
      <c r="I25" s="4" t="s">
        <v>29</v>
      </c>
      <c r="J25" s="4" t="s">
        <v>67</v>
      </c>
      <c r="K25" s="4" t="s">
        <v>31</v>
      </c>
      <c r="L25" s="4" t="s">
        <v>32</v>
      </c>
      <c r="M25" s="4" t="s">
        <v>33</v>
      </c>
      <c r="N25" s="4" t="s">
        <v>34</v>
      </c>
      <c r="O25" s="4" t="s">
        <v>52</v>
      </c>
      <c r="P25" s="4" t="s">
        <v>36</v>
      </c>
      <c r="Q25" s="4" t="s">
        <v>37</v>
      </c>
      <c r="R25" s="4" t="s">
        <v>64</v>
      </c>
      <c r="S25" s="4" t="s">
        <v>53</v>
      </c>
      <c r="T25" s="4" t="s">
        <v>54</v>
      </c>
      <c r="U25" s="4" t="s">
        <v>55</v>
      </c>
      <c r="V25" s="4" t="s">
        <v>42</v>
      </c>
      <c r="W25" s="4"/>
      <c r="X25" s="4" t="s">
        <v>57</v>
      </c>
      <c r="Y25" s="4" t="s">
        <v>71</v>
      </c>
      <c r="Z25" s="4" t="s">
        <v>45</v>
      </c>
      <c r="AA25" s="4" t="s">
        <v>60</v>
      </c>
      <c r="AB25" s="4"/>
    </row>
    <row r="26" spans="1:28" x14ac:dyDescent="0.35">
      <c r="A26" s="5">
        <v>37</v>
      </c>
      <c r="B26" s="4" t="s">
        <v>114</v>
      </c>
      <c r="C26" s="4" t="s">
        <v>69</v>
      </c>
      <c r="D26" s="4" t="s">
        <v>24</v>
      </c>
      <c r="E26" s="4" t="s">
        <v>25</v>
      </c>
      <c r="F26" s="4" t="s">
        <v>26</v>
      </c>
      <c r="G26" s="4" t="s">
        <v>27</v>
      </c>
      <c r="H26" s="4" t="s">
        <v>28</v>
      </c>
      <c r="I26" s="4" t="s">
        <v>29</v>
      </c>
      <c r="J26" s="4" t="s">
        <v>67</v>
      </c>
      <c r="K26" s="4" t="s">
        <v>31</v>
      </c>
      <c r="L26" s="4" t="s">
        <v>32</v>
      </c>
      <c r="M26" s="4" t="s">
        <v>63</v>
      </c>
      <c r="N26" s="4" t="s">
        <v>34</v>
      </c>
      <c r="O26" s="4" t="s">
        <v>35</v>
      </c>
      <c r="P26" s="4" t="s">
        <v>36</v>
      </c>
      <c r="Q26" s="4" t="s">
        <v>37</v>
      </c>
      <c r="R26" s="4" t="s">
        <v>64</v>
      </c>
      <c r="S26" s="4"/>
      <c r="T26" s="4" t="s">
        <v>40</v>
      </c>
      <c r="U26" s="4" t="s">
        <v>55</v>
      </c>
      <c r="V26" s="4" t="s">
        <v>56</v>
      </c>
      <c r="W26" s="4" t="s">
        <v>104</v>
      </c>
      <c r="X26" s="4" t="s">
        <v>43</v>
      </c>
      <c r="Y26" s="4" t="s">
        <v>65</v>
      </c>
      <c r="Z26" s="4" t="s">
        <v>45</v>
      </c>
      <c r="AA26" s="4" t="s">
        <v>46</v>
      </c>
      <c r="AB26" s="4"/>
    </row>
    <row r="27" spans="1:28" x14ac:dyDescent="0.35">
      <c r="A27" s="5">
        <v>39</v>
      </c>
      <c r="B27" s="4" t="s">
        <v>116</v>
      </c>
      <c r="C27" s="4" t="s">
        <v>69</v>
      </c>
      <c r="D27" s="4" t="s">
        <v>24</v>
      </c>
      <c r="E27" s="4" t="s">
        <v>25</v>
      </c>
      <c r="F27" s="4" t="s">
        <v>26</v>
      </c>
      <c r="G27" s="4" t="s">
        <v>27</v>
      </c>
      <c r="H27" s="4" t="s">
        <v>62</v>
      </c>
      <c r="I27" s="4" t="s">
        <v>73</v>
      </c>
      <c r="J27" s="4" t="s">
        <v>67</v>
      </c>
      <c r="K27" s="4" t="s">
        <v>31</v>
      </c>
      <c r="L27" s="4" t="s">
        <v>51</v>
      </c>
      <c r="M27" s="4" t="s">
        <v>63</v>
      </c>
      <c r="N27" s="4" t="s">
        <v>34</v>
      </c>
      <c r="O27" s="4" t="s">
        <v>35</v>
      </c>
      <c r="P27" s="4" t="s">
        <v>36</v>
      </c>
      <c r="Q27" s="4" t="s">
        <v>37</v>
      </c>
      <c r="R27" s="4" t="s">
        <v>64</v>
      </c>
      <c r="S27" s="4" t="s">
        <v>53</v>
      </c>
      <c r="T27" s="4" t="s">
        <v>54</v>
      </c>
      <c r="U27" s="4" t="s">
        <v>41</v>
      </c>
      <c r="V27" s="4" t="s">
        <v>42</v>
      </c>
      <c r="W27" s="4" t="s">
        <v>108</v>
      </c>
      <c r="X27" s="4" t="s">
        <v>43</v>
      </c>
      <c r="Y27" s="4" t="s">
        <v>58</v>
      </c>
      <c r="Z27" s="4" t="s">
        <v>105</v>
      </c>
      <c r="AA27" s="4" t="s">
        <v>46</v>
      </c>
      <c r="AB27" s="4"/>
    </row>
    <row r="28" spans="1:28" x14ac:dyDescent="0.35">
      <c r="A28" s="5">
        <v>5</v>
      </c>
      <c r="B28" s="4" t="s">
        <v>68</v>
      </c>
      <c r="C28" s="4" t="s">
        <v>69</v>
      </c>
      <c r="D28" s="4" t="s">
        <v>24</v>
      </c>
      <c r="E28" s="4" t="s">
        <v>25</v>
      </c>
      <c r="F28" s="4" t="s">
        <v>26</v>
      </c>
      <c r="G28" s="4" t="s">
        <v>27</v>
      </c>
      <c r="H28" s="4" t="s">
        <v>62</v>
      </c>
      <c r="I28" s="4" t="s">
        <v>29</v>
      </c>
      <c r="J28" s="4" t="s">
        <v>50</v>
      </c>
      <c r="K28" s="4" t="s">
        <v>31</v>
      </c>
      <c r="L28" s="4" t="s">
        <v>51</v>
      </c>
      <c r="M28" s="4" t="s">
        <v>63</v>
      </c>
      <c r="N28" s="4" t="s">
        <v>34</v>
      </c>
      <c r="O28" s="4" t="s">
        <v>35</v>
      </c>
      <c r="P28" s="4" t="s">
        <v>70</v>
      </c>
      <c r="Q28" s="4" t="s">
        <v>37</v>
      </c>
      <c r="R28" s="4" t="s">
        <v>64</v>
      </c>
      <c r="S28" s="4" t="s">
        <v>39</v>
      </c>
      <c r="T28" s="4" t="s">
        <v>40</v>
      </c>
      <c r="U28" s="4" t="s">
        <v>41</v>
      </c>
      <c r="V28" s="4" t="s">
        <v>42</v>
      </c>
      <c r="W28" s="4"/>
      <c r="X28" s="4" t="s">
        <v>43</v>
      </c>
      <c r="Y28" s="4" t="s">
        <v>71</v>
      </c>
      <c r="Z28" s="4" t="s">
        <v>45</v>
      </c>
      <c r="AA28" s="4" t="s">
        <v>46</v>
      </c>
      <c r="AB28" s="4"/>
    </row>
    <row r="29" spans="1:28" x14ac:dyDescent="0.35">
      <c r="A29" s="5">
        <v>8</v>
      </c>
      <c r="B29" s="4" t="s">
        <v>75</v>
      </c>
      <c r="C29" s="4" t="s">
        <v>23</v>
      </c>
      <c r="D29" s="4" t="s">
        <v>24</v>
      </c>
      <c r="E29" s="4" t="s">
        <v>25</v>
      </c>
      <c r="F29" s="4" t="s">
        <v>26</v>
      </c>
      <c r="G29" s="4" t="s">
        <v>27</v>
      </c>
      <c r="H29" s="4" t="s">
        <v>28</v>
      </c>
      <c r="I29" s="4" t="s">
        <v>29</v>
      </c>
      <c r="J29" s="4" t="s">
        <v>50</v>
      </c>
      <c r="K29" s="4" t="s">
        <v>31</v>
      </c>
      <c r="L29" s="4" t="s">
        <v>51</v>
      </c>
      <c r="M29" s="4" t="s">
        <v>63</v>
      </c>
      <c r="N29" s="4" t="s">
        <v>34</v>
      </c>
      <c r="O29" s="4" t="s">
        <v>35</v>
      </c>
      <c r="P29" s="4" t="s">
        <v>36</v>
      </c>
      <c r="Q29" s="4" t="s">
        <v>76</v>
      </c>
      <c r="R29" s="4" t="s">
        <v>38</v>
      </c>
      <c r="S29" s="4" t="s">
        <v>39</v>
      </c>
      <c r="T29" s="4" t="s">
        <v>54</v>
      </c>
      <c r="U29" s="4" t="s">
        <v>41</v>
      </c>
      <c r="V29" s="4" t="s">
        <v>56</v>
      </c>
      <c r="W29" s="4"/>
      <c r="X29" s="4" t="s">
        <v>43</v>
      </c>
      <c r="Y29" s="4" t="s">
        <v>65</v>
      </c>
      <c r="Z29" s="4" t="s">
        <v>45</v>
      </c>
      <c r="AA29" s="4" t="s">
        <v>60</v>
      </c>
      <c r="AB29" s="4"/>
    </row>
    <row r="30" spans="1:28" x14ac:dyDescent="0.35">
      <c r="A30" s="5">
        <v>17</v>
      </c>
      <c r="B30" s="4" t="s">
        <v>89</v>
      </c>
      <c r="C30" s="4" t="s">
        <v>23</v>
      </c>
      <c r="D30" s="4" t="s">
        <v>24</v>
      </c>
      <c r="E30" s="4" t="s">
        <v>48</v>
      </c>
      <c r="F30" s="4" t="s">
        <v>26</v>
      </c>
      <c r="G30" s="4" t="s">
        <v>80</v>
      </c>
      <c r="H30" s="4" t="s">
        <v>62</v>
      </c>
      <c r="I30" s="4" t="s">
        <v>29</v>
      </c>
      <c r="J30" s="4" t="s">
        <v>50</v>
      </c>
      <c r="K30" s="4" t="s">
        <v>31</v>
      </c>
      <c r="L30" s="4" t="s">
        <v>51</v>
      </c>
      <c r="M30" s="4" t="s">
        <v>63</v>
      </c>
      <c r="N30" s="4" t="s">
        <v>34</v>
      </c>
      <c r="O30" s="4" t="s">
        <v>35</v>
      </c>
      <c r="P30" s="4" t="s">
        <v>36</v>
      </c>
      <c r="Q30" s="4" t="s">
        <v>76</v>
      </c>
      <c r="R30" s="4" t="s">
        <v>38</v>
      </c>
      <c r="S30" s="4" t="s">
        <v>39</v>
      </c>
      <c r="T30" s="4" t="s">
        <v>54</v>
      </c>
      <c r="U30" s="4" t="s">
        <v>41</v>
      </c>
      <c r="V30" s="4" t="s">
        <v>56</v>
      </c>
      <c r="W30" s="4"/>
      <c r="X30" s="4" t="s">
        <v>43</v>
      </c>
      <c r="Y30" s="4" t="s">
        <v>58</v>
      </c>
      <c r="Z30" s="4" t="s">
        <v>59</v>
      </c>
      <c r="AA30" s="4" t="s">
        <v>60</v>
      </c>
      <c r="AB30" s="4"/>
    </row>
    <row r="31" spans="1:28" x14ac:dyDescent="0.35">
      <c r="A31" s="5">
        <v>26</v>
      </c>
      <c r="B31" s="4" t="s">
        <v>100</v>
      </c>
      <c r="C31" s="4" t="s">
        <v>23</v>
      </c>
      <c r="D31" s="4" t="s">
        <v>24</v>
      </c>
      <c r="E31" s="4" t="s">
        <v>48</v>
      </c>
      <c r="F31" s="4" t="s">
        <v>26</v>
      </c>
      <c r="G31" s="4" t="s">
        <v>27</v>
      </c>
      <c r="H31" s="4" t="s">
        <v>62</v>
      </c>
      <c r="I31" s="4" t="s">
        <v>29</v>
      </c>
      <c r="J31" s="4" t="s">
        <v>50</v>
      </c>
      <c r="K31" s="4" t="s">
        <v>74</v>
      </c>
      <c r="L31" s="4" t="s">
        <v>51</v>
      </c>
      <c r="M31" s="4" t="s">
        <v>33</v>
      </c>
      <c r="N31" s="4" t="s">
        <v>34</v>
      </c>
      <c r="O31" s="4" t="s">
        <v>35</v>
      </c>
      <c r="P31" s="4" t="s">
        <v>70</v>
      </c>
      <c r="Q31" s="4" t="s">
        <v>37</v>
      </c>
      <c r="R31" s="4" t="s">
        <v>64</v>
      </c>
      <c r="S31" s="4" t="s">
        <v>39</v>
      </c>
      <c r="T31" s="4" t="s">
        <v>40</v>
      </c>
      <c r="U31" s="4" t="s">
        <v>55</v>
      </c>
      <c r="V31" s="4" t="s">
        <v>42</v>
      </c>
      <c r="W31" s="4"/>
      <c r="X31" s="4" t="s">
        <v>43</v>
      </c>
      <c r="Y31" s="4" t="s">
        <v>71</v>
      </c>
      <c r="Z31" s="4" t="s">
        <v>45</v>
      </c>
      <c r="AA31" s="4" t="s">
        <v>86</v>
      </c>
      <c r="AB31" s="4"/>
    </row>
    <row r="32" spans="1:28" x14ac:dyDescent="0.35">
      <c r="A32" s="5">
        <v>29</v>
      </c>
      <c r="B32" s="4" t="s">
        <v>106</v>
      </c>
      <c r="C32" s="4" t="s">
        <v>69</v>
      </c>
      <c r="D32" s="4" t="s">
        <v>24</v>
      </c>
      <c r="E32" s="4" t="s">
        <v>48</v>
      </c>
      <c r="F32" s="4" t="s">
        <v>26</v>
      </c>
      <c r="G32" s="4" t="s">
        <v>27</v>
      </c>
      <c r="H32" s="4" t="s">
        <v>28</v>
      </c>
      <c r="I32" s="4" t="s">
        <v>73</v>
      </c>
      <c r="J32" s="4" t="s">
        <v>50</v>
      </c>
      <c r="K32" s="4" t="s">
        <v>31</v>
      </c>
      <c r="L32" s="4" t="s">
        <v>51</v>
      </c>
      <c r="M32" s="4" t="s">
        <v>63</v>
      </c>
      <c r="N32" s="4" t="s">
        <v>34</v>
      </c>
      <c r="O32" s="4" t="s">
        <v>35</v>
      </c>
      <c r="P32" s="4" t="s">
        <v>36</v>
      </c>
      <c r="Q32" s="4" t="s">
        <v>37</v>
      </c>
      <c r="R32" s="4" t="s">
        <v>64</v>
      </c>
      <c r="S32" s="4" t="s">
        <v>53</v>
      </c>
      <c r="T32" s="4" t="s">
        <v>40</v>
      </c>
      <c r="U32" s="4" t="s">
        <v>55</v>
      </c>
      <c r="V32" s="4" t="s">
        <v>56</v>
      </c>
      <c r="W32" s="4" t="s">
        <v>104</v>
      </c>
      <c r="X32" s="4" t="s">
        <v>43</v>
      </c>
      <c r="Y32" s="4" t="s">
        <v>71</v>
      </c>
      <c r="Z32" s="4" t="s">
        <v>45</v>
      </c>
      <c r="AA32" s="4" t="s">
        <v>86</v>
      </c>
      <c r="AB32" s="4"/>
    </row>
    <row r="33" spans="1:28" x14ac:dyDescent="0.35">
      <c r="A33" s="5">
        <v>30</v>
      </c>
      <c r="B33" s="4" t="s">
        <v>106</v>
      </c>
      <c r="C33" s="4" t="s">
        <v>69</v>
      </c>
      <c r="D33" s="4" t="s">
        <v>24</v>
      </c>
      <c r="E33" s="4" t="s">
        <v>25</v>
      </c>
      <c r="F33" s="4" t="s">
        <v>26</v>
      </c>
      <c r="G33" s="4" t="s">
        <v>27</v>
      </c>
      <c r="H33" s="4" t="s">
        <v>62</v>
      </c>
      <c r="I33" s="4" t="s">
        <v>29</v>
      </c>
      <c r="J33" s="4" t="s">
        <v>50</v>
      </c>
      <c r="K33" s="4" t="s">
        <v>31</v>
      </c>
      <c r="L33" s="4" t="s">
        <v>51</v>
      </c>
      <c r="M33" s="4" t="s">
        <v>63</v>
      </c>
      <c r="N33" s="4" t="s">
        <v>34</v>
      </c>
      <c r="O33" s="4" t="s">
        <v>35</v>
      </c>
      <c r="P33" s="4" t="s">
        <v>70</v>
      </c>
      <c r="Q33" s="4" t="s">
        <v>37</v>
      </c>
      <c r="R33" s="4" t="s">
        <v>64</v>
      </c>
      <c r="S33" s="4" t="s">
        <v>39</v>
      </c>
      <c r="T33" s="4" t="s">
        <v>40</v>
      </c>
      <c r="U33" s="4" t="s">
        <v>41</v>
      </c>
      <c r="V33" s="4" t="s">
        <v>42</v>
      </c>
      <c r="W33" s="4" t="s">
        <v>104</v>
      </c>
      <c r="X33" s="4" t="s">
        <v>43</v>
      </c>
      <c r="Y33" s="4" t="s">
        <v>71</v>
      </c>
      <c r="Z33" s="4" t="s">
        <v>105</v>
      </c>
      <c r="AA33" s="4" t="s">
        <v>46</v>
      </c>
      <c r="AB33" s="4"/>
    </row>
    <row r="34" spans="1:28" x14ac:dyDescent="0.35">
      <c r="A34" s="5">
        <v>35</v>
      </c>
      <c r="B34" s="4" t="s">
        <v>112</v>
      </c>
      <c r="C34" s="4" t="s">
        <v>23</v>
      </c>
      <c r="D34" s="4" t="s">
        <v>24</v>
      </c>
      <c r="E34" s="4" t="s">
        <v>48</v>
      </c>
      <c r="F34" s="4" t="s">
        <v>26</v>
      </c>
      <c r="G34" s="4" t="s">
        <v>27</v>
      </c>
      <c r="H34" s="4" t="s">
        <v>28</v>
      </c>
      <c r="I34" s="4" t="s">
        <v>73</v>
      </c>
      <c r="J34" s="4" t="s">
        <v>50</v>
      </c>
      <c r="K34" s="4" t="s">
        <v>74</v>
      </c>
      <c r="L34" s="4" t="s">
        <v>32</v>
      </c>
      <c r="M34" s="4" t="s">
        <v>63</v>
      </c>
      <c r="N34" s="4" t="s">
        <v>34</v>
      </c>
      <c r="O34" s="4" t="s">
        <v>35</v>
      </c>
      <c r="P34" s="4" t="s">
        <v>36</v>
      </c>
      <c r="Q34" s="4" t="s">
        <v>37</v>
      </c>
      <c r="R34" s="4" t="s">
        <v>38</v>
      </c>
      <c r="S34" s="4" t="s">
        <v>39</v>
      </c>
      <c r="T34" s="4" t="s">
        <v>40</v>
      </c>
      <c r="U34" s="4" t="s">
        <v>55</v>
      </c>
      <c r="V34" s="4" t="s">
        <v>42</v>
      </c>
      <c r="W34" s="4" t="s">
        <v>108</v>
      </c>
      <c r="X34" s="4" t="s">
        <v>43</v>
      </c>
      <c r="Y34" s="4" t="s">
        <v>65</v>
      </c>
      <c r="Z34" s="4" t="s">
        <v>45</v>
      </c>
      <c r="AA34" s="4" t="s">
        <v>46</v>
      </c>
      <c r="AB34" s="4"/>
    </row>
    <row r="35" spans="1:28" x14ac:dyDescent="0.35">
      <c r="A35" s="5">
        <v>36</v>
      </c>
      <c r="B35" s="4" t="s">
        <v>113</v>
      </c>
      <c r="C35" s="4" t="s">
        <v>69</v>
      </c>
      <c r="D35" s="4" t="s">
        <v>24</v>
      </c>
      <c r="E35" s="4" t="s">
        <v>25</v>
      </c>
      <c r="F35" s="4" t="s">
        <v>26</v>
      </c>
      <c r="G35" s="4" t="s">
        <v>27</v>
      </c>
      <c r="H35" s="4" t="s">
        <v>28</v>
      </c>
      <c r="I35" s="4" t="s">
        <v>29</v>
      </c>
      <c r="J35" s="4" t="s">
        <v>50</v>
      </c>
      <c r="K35" s="4" t="s">
        <v>31</v>
      </c>
      <c r="L35" s="4" t="s">
        <v>51</v>
      </c>
      <c r="M35" s="4" t="s">
        <v>33</v>
      </c>
      <c r="N35" s="4" t="s">
        <v>34</v>
      </c>
      <c r="O35" s="4" t="s">
        <v>35</v>
      </c>
      <c r="P35" s="4" t="s">
        <v>36</v>
      </c>
      <c r="Q35" s="4" t="s">
        <v>76</v>
      </c>
      <c r="R35" s="4" t="s">
        <v>64</v>
      </c>
      <c r="S35" s="4" t="s">
        <v>39</v>
      </c>
      <c r="T35" s="4" t="s">
        <v>54</v>
      </c>
      <c r="U35" s="4" t="s">
        <v>41</v>
      </c>
      <c r="V35" s="4" t="s">
        <v>42</v>
      </c>
      <c r="W35" s="4" t="s">
        <v>108</v>
      </c>
      <c r="X35" s="4" t="s">
        <v>43</v>
      </c>
      <c r="Y35" s="4" t="s">
        <v>65</v>
      </c>
      <c r="Z35" s="4" t="s">
        <v>45</v>
      </c>
      <c r="AA35" s="4" t="s">
        <v>60</v>
      </c>
      <c r="AB35" s="4"/>
    </row>
    <row r="36" spans="1:28" x14ac:dyDescent="0.35">
      <c r="A36" s="5">
        <v>46</v>
      </c>
      <c r="B36" s="4" t="s">
        <v>124</v>
      </c>
      <c r="C36" s="4" t="s">
        <v>23</v>
      </c>
      <c r="D36" s="4" t="s">
        <v>24</v>
      </c>
      <c r="E36" s="4" t="s">
        <v>48</v>
      </c>
      <c r="F36" s="4" t="s">
        <v>26</v>
      </c>
      <c r="G36" s="4" t="s">
        <v>27</v>
      </c>
      <c r="H36" s="4" t="s">
        <v>62</v>
      </c>
      <c r="I36" s="4" t="s">
        <v>29</v>
      </c>
      <c r="J36" s="4" t="s">
        <v>50</v>
      </c>
      <c r="K36" s="4" t="s">
        <v>31</v>
      </c>
      <c r="L36" s="4" t="s">
        <v>32</v>
      </c>
      <c r="M36" s="4" t="s">
        <v>33</v>
      </c>
      <c r="N36" s="4" t="s">
        <v>82</v>
      </c>
      <c r="O36" s="4" t="s">
        <v>52</v>
      </c>
      <c r="P36" s="4" t="s">
        <v>36</v>
      </c>
      <c r="Q36" s="4" t="s">
        <v>76</v>
      </c>
      <c r="R36" s="4" t="s">
        <v>64</v>
      </c>
      <c r="S36" s="4" t="s">
        <v>53</v>
      </c>
      <c r="T36" s="4" t="s">
        <v>40</v>
      </c>
      <c r="U36" s="4" t="s">
        <v>55</v>
      </c>
      <c r="V36" s="4" t="s">
        <v>56</v>
      </c>
      <c r="W36" s="4" t="s">
        <v>108</v>
      </c>
      <c r="X36" s="4" t="s">
        <v>43</v>
      </c>
      <c r="Y36" s="4" t="s">
        <v>65</v>
      </c>
      <c r="Z36" s="4" t="s">
        <v>105</v>
      </c>
      <c r="AA36" s="4"/>
      <c r="AB36" s="4"/>
    </row>
    <row r="37" spans="1:28" x14ac:dyDescent="0.35">
      <c r="A37" s="5">
        <v>33</v>
      </c>
      <c r="B37" s="4" t="s">
        <v>110</v>
      </c>
      <c r="C37" s="4" t="s">
        <v>69</v>
      </c>
      <c r="D37" s="4" t="s">
        <v>24</v>
      </c>
      <c r="E37" s="4"/>
      <c r="F37" s="4" t="s">
        <v>26</v>
      </c>
      <c r="G37" s="4" t="s">
        <v>27</v>
      </c>
      <c r="H37" s="4"/>
      <c r="I37" s="4"/>
      <c r="J37" s="4" t="s">
        <v>30</v>
      </c>
      <c r="K37" s="4"/>
      <c r="L37" s="4" t="s">
        <v>51</v>
      </c>
      <c r="M37" s="4" t="s">
        <v>33</v>
      </c>
      <c r="N37" s="4" t="s">
        <v>34</v>
      </c>
      <c r="O37" s="4" t="s">
        <v>52</v>
      </c>
      <c r="P37" s="4" t="s">
        <v>36</v>
      </c>
      <c r="Q37" s="4" t="s">
        <v>76</v>
      </c>
      <c r="R37" s="4" t="s">
        <v>38</v>
      </c>
      <c r="S37" s="4"/>
      <c r="T37" s="4" t="s">
        <v>40</v>
      </c>
      <c r="U37" s="4" t="s">
        <v>55</v>
      </c>
      <c r="V37" s="4"/>
      <c r="W37" s="4" t="s">
        <v>108</v>
      </c>
      <c r="X37" s="4" t="s">
        <v>57</v>
      </c>
      <c r="Y37" s="4" t="s">
        <v>71</v>
      </c>
      <c r="Z37" s="4" t="s">
        <v>45</v>
      </c>
      <c r="AA37" s="4" t="s">
        <v>60</v>
      </c>
      <c r="AB37" s="4"/>
    </row>
    <row r="38" spans="1:28" x14ac:dyDescent="0.35">
      <c r="A38" s="5">
        <v>22</v>
      </c>
      <c r="B38" s="4" t="s">
        <v>95</v>
      </c>
      <c r="C38" s="4" t="s">
        <v>23</v>
      </c>
      <c r="D38" s="4" t="s">
        <v>78</v>
      </c>
      <c r="E38" s="4" t="s">
        <v>25</v>
      </c>
      <c r="F38" s="4" t="s">
        <v>26</v>
      </c>
      <c r="G38" s="4" t="s">
        <v>27</v>
      </c>
      <c r="H38" s="4" t="s">
        <v>62</v>
      </c>
      <c r="I38" s="4" t="s">
        <v>73</v>
      </c>
      <c r="J38" s="4" t="s">
        <v>30</v>
      </c>
      <c r="K38" s="4" t="s">
        <v>31</v>
      </c>
      <c r="L38" s="4" t="s">
        <v>51</v>
      </c>
      <c r="M38" s="4" t="s">
        <v>33</v>
      </c>
      <c r="N38" s="4" t="s">
        <v>34</v>
      </c>
      <c r="O38" s="4" t="s">
        <v>35</v>
      </c>
      <c r="P38" s="4" t="s">
        <v>36</v>
      </c>
      <c r="Q38" s="4" t="s">
        <v>37</v>
      </c>
      <c r="R38" s="4" t="s">
        <v>64</v>
      </c>
      <c r="S38" s="4" t="s">
        <v>39</v>
      </c>
      <c r="T38" s="4" t="s">
        <v>54</v>
      </c>
      <c r="U38" s="4" t="s">
        <v>41</v>
      </c>
      <c r="V38" s="4" t="s">
        <v>56</v>
      </c>
      <c r="W38" s="4"/>
      <c r="X38" s="4" t="s">
        <v>43</v>
      </c>
      <c r="Y38" s="4" t="s">
        <v>65</v>
      </c>
      <c r="Z38" s="4" t="s">
        <v>45</v>
      </c>
      <c r="AA38" s="4" t="s">
        <v>86</v>
      </c>
      <c r="AB38" s="4"/>
    </row>
    <row r="39" spans="1:28" x14ac:dyDescent="0.35">
      <c r="A39" s="5">
        <v>24</v>
      </c>
      <c r="B39" s="4" t="s">
        <v>97</v>
      </c>
      <c r="C39" s="4" t="s">
        <v>23</v>
      </c>
      <c r="D39" s="4" t="s">
        <v>78</v>
      </c>
      <c r="E39" s="4" t="s">
        <v>25</v>
      </c>
      <c r="F39" s="4" t="s">
        <v>26</v>
      </c>
      <c r="G39" s="4" t="s">
        <v>27</v>
      </c>
      <c r="H39" s="4" t="s">
        <v>62</v>
      </c>
      <c r="I39" s="4" t="s">
        <v>73</v>
      </c>
      <c r="J39" s="4" t="s">
        <v>30</v>
      </c>
      <c r="K39" s="4" t="s">
        <v>74</v>
      </c>
      <c r="L39" s="4" t="s">
        <v>51</v>
      </c>
      <c r="M39" s="4" t="s">
        <v>33</v>
      </c>
      <c r="N39" s="4" t="s">
        <v>34</v>
      </c>
      <c r="O39" s="4" t="s">
        <v>52</v>
      </c>
      <c r="P39" s="4" t="s">
        <v>36</v>
      </c>
      <c r="Q39" s="4" t="s">
        <v>37</v>
      </c>
      <c r="R39" s="4" t="s">
        <v>38</v>
      </c>
      <c r="S39" s="4" t="s">
        <v>39</v>
      </c>
      <c r="T39" s="4" t="s">
        <v>40</v>
      </c>
      <c r="U39" s="4" t="s">
        <v>55</v>
      </c>
      <c r="V39" s="4" t="s">
        <v>42</v>
      </c>
      <c r="W39" s="4"/>
      <c r="X39" s="4" t="s">
        <v>57</v>
      </c>
      <c r="Y39" s="4" t="s">
        <v>71</v>
      </c>
      <c r="Z39" s="4" t="s">
        <v>45</v>
      </c>
      <c r="AA39" s="4" t="s">
        <v>60</v>
      </c>
      <c r="AB39" s="4"/>
    </row>
    <row r="40" spans="1:28" x14ac:dyDescent="0.35">
      <c r="A40" s="5">
        <v>11</v>
      </c>
      <c r="B40" s="4" t="s">
        <v>79</v>
      </c>
      <c r="C40" s="4" t="s">
        <v>23</v>
      </c>
      <c r="D40" s="4" t="s">
        <v>78</v>
      </c>
      <c r="E40" s="4" t="s">
        <v>48</v>
      </c>
      <c r="F40" s="4" t="s">
        <v>26</v>
      </c>
      <c r="G40" s="4" t="s">
        <v>80</v>
      </c>
      <c r="H40" s="4" t="s">
        <v>62</v>
      </c>
      <c r="I40" s="4" t="s">
        <v>73</v>
      </c>
      <c r="J40" s="4" t="s">
        <v>67</v>
      </c>
      <c r="K40" s="4" t="s">
        <v>31</v>
      </c>
      <c r="L40" s="4" t="s">
        <v>51</v>
      </c>
      <c r="M40" s="4" t="s">
        <v>63</v>
      </c>
      <c r="N40" s="4" t="s">
        <v>34</v>
      </c>
      <c r="O40" s="4" t="s">
        <v>35</v>
      </c>
      <c r="P40" s="4" t="s">
        <v>70</v>
      </c>
      <c r="Q40" s="4" t="s">
        <v>76</v>
      </c>
      <c r="R40" s="4" t="s">
        <v>38</v>
      </c>
      <c r="S40" s="4" t="s">
        <v>39</v>
      </c>
      <c r="T40" s="4" t="s">
        <v>54</v>
      </c>
      <c r="U40" s="4" t="s">
        <v>55</v>
      </c>
      <c r="V40" s="4" t="s">
        <v>42</v>
      </c>
      <c r="W40" s="4"/>
      <c r="X40" s="4" t="s">
        <v>43</v>
      </c>
      <c r="Y40" s="4" t="s">
        <v>71</v>
      </c>
      <c r="Z40" s="4" t="s">
        <v>45</v>
      </c>
      <c r="AA40" s="4" t="s">
        <v>46</v>
      </c>
      <c r="AB40" s="4"/>
    </row>
    <row r="41" spans="1:28" x14ac:dyDescent="0.35">
      <c r="A41" s="5">
        <v>14</v>
      </c>
      <c r="B41" s="4" t="s">
        <v>85</v>
      </c>
      <c r="C41" s="4" t="s">
        <v>69</v>
      </c>
      <c r="D41" s="4" t="s">
        <v>78</v>
      </c>
      <c r="E41" s="4" t="s">
        <v>25</v>
      </c>
      <c r="F41" s="4" t="s">
        <v>26</v>
      </c>
      <c r="G41" s="4" t="s">
        <v>27</v>
      </c>
      <c r="H41" s="4" t="s">
        <v>62</v>
      </c>
      <c r="I41" s="4" t="s">
        <v>29</v>
      </c>
      <c r="J41" s="4" t="s">
        <v>67</v>
      </c>
      <c r="K41" s="4" t="s">
        <v>31</v>
      </c>
      <c r="L41" s="4" t="s">
        <v>51</v>
      </c>
      <c r="M41" s="4" t="s">
        <v>33</v>
      </c>
      <c r="N41" s="4" t="s">
        <v>34</v>
      </c>
      <c r="O41" s="4" t="s">
        <v>35</v>
      </c>
      <c r="P41" s="4" t="s">
        <v>36</v>
      </c>
      <c r="Q41" s="4" t="s">
        <v>37</v>
      </c>
      <c r="R41" s="4" t="s">
        <v>38</v>
      </c>
      <c r="S41" s="4" t="s">
        <v>39</v>
      </c>
      <c r="T41" s="4" t="s">
        <v>54</v>
      </c>
      <c r="U41" s="4" t="s">
        <v>55</v>
      </c>
      <c r="V41" s="4" t="s">
        <v>42</v>
      </c>
      <c r="W41" s="4"/>
      <c r="X41" s="4" t="s">
        <v>43</v>
      </c>
      <c r="Y41" s="4" t="s">
        <v>65</v>
      </c>
      <c r="Z41" s="4" t="s">
        <v>45</v>
      </c>
      <c r="AA41" s="4" t="s">
        <v>86</v>
      </c>
      <c r="AB41" s="4"/>
    </row>
    <row r="42" spans="1:28" x14ac:dyDescent="0.35">
      <c r="A42" s="5">
        <v>18</v>
      </c>
      <c r="B42" s="4" t="s">
        <v>90</v>
      </c>
      <c r="C42" s="4" t="s">
        <v>69</v>
      </c>
      <c r="D42" s="4" t="s">
        <v>78</v>
      </c>
      <c r="E42" s="4" t="s">
        <v>25</v>
      </c>
      <c r="F42" s="4" t="s">
        <v>26</v>
      </c>
      <c r="G42" s="4" t="s">
        <v>27</v>
      </c>
      <c r="H42" s="4" t="s">
        <v>62</v>
      </c>
      <c r="I42" s="4" t="s">
        <v>29</v>
      </c>
      <c r="J42" s="4" t="s">
        <v>67</v>
      </c>
      <c r="K42" s="4" t="s">
        <v>31</v>
      </c>
      <c r="L42" s="4" t="s">
        <v>51</v>
      </c>
      <c r="M42" s="4" t="s">
        <v>33</v>
      </c>
      <c r="N42" s="4" t="s">
        <v>82</v>
      </c>
      <c r="O42" s="4" t="s">
        <v>52</v>
      </c>
      <c r="P42" s="4" t="s">
        <v>36</v>
      </c>
      <c r="Q42" s="4" t="s">
        <v>37</v>
      </c>
      <c r="R42" s="4" t="s">
        <v>64</v>
      </c>
      <c r="S42" s="4" t="s">
        <v>53</v>
      </c>
      <c r="T42" s="4" t="s">
        <v>40</v>
      </c>
      <c r="U42" s="4" t="s">
        <v>41</v>
      </c>
      <c r="V42" s="4" t="s">
        <v>42</v>
      </c>
      <c r="W42" s="4"/>
      <c r="X42" s="4" t="s">
        <v>57</v>
      </c>
      <c r="Y42" s="4" t="s">
        <v>58</v>
      </c>
      <c r="Z42" s="4" t="s">
        <v>59</v>
      </c>
      <c r="AA42" s="4" t="s">
        <v>46</v>
      </c>
      <c r="AB42" s="4"/>
    </row>
    <row r="43" spans="1:28" x14ac:dyDescent="0.35">
      <c r="A43" s="5">
        <v>25</v>
      </c>
      <c r="B43" s="4" t="s">
        <v>98</v>
      </c>
      <c r="C43" s="4" t="s">
        <v>69</v>
      </c>
      <c r="D43" s="4" t="s">
        <v>78</v>
      </c>
      <c r="E43" s="4" t="s">
        <v>25</v>
      </c>
      <c r="F43" s="4" t="s">
        <v>26</v>
      </c>
      <c r="G43" s="4" t="s">
        <v>27</v>
      </c>
      <c r="H43" s="4" t="s">
        <v>28</v>
      </c>
      <c r="I43" s="4" t="s">
        <v>29</v>
      </c>
      <c r="J43" s="4" t="s">
        <v>67</v>
      </c>
      <c r="K43" s="4" t="s">
        <v>31</v>
      </c>
      <c r="L43" s="4" t="s">
        <v>51</v>
      </c>
      <c r="M43" s="4" t="s">
        <v>33</v>
      </c>
      <c r="N43" s="4" t="s">
        <v>34</v>
      </c>
      <c r="O43" s="4" t="s">
        <v>35</v>
      </c>
      <c r="P43" s="4" t="s">
        <v>36</v>
      </c>
      <c r="Q43" s="4" t="s">
        <v>76</v>
      </c>
      <c r="R43" s="4" t="s">
        <v>64</v>
      </c>
      <c r="S43" s="4" t="s">
        <v>39</v>
      </c>
      <c r="T43" s="4" t="s">
        <v>40</v>
      </c>
      <c r="U43" s="4" t="s">
        <v>55</v>
      </c>
      <c r="V43" s="4" t="s">
        <v>56</v>
      </c>
      <c r="W43" s="4"/>
      <c r="X43" s="4" t="s">
        <v>43</v>
      </c>
      <c r="Y43" s="4" t="s">
        <v>71</v>
      </c>
      <c r="Z43" s="4" t="s">
        <v>45</v>
      </c>
      <c r="AA43" s="4" t="s">
        <v>99</v>
      </c>
      <c r="AB43" s="4"/>
    </row>
    <row r="44" spans="1:28" x14ac:dyDescent="0.35">
      <c r="A44" s="5">
        <v>31</v>
      </c>
      <c r="B44" s="4" t="s">
        <v>107</v>
      </c>
      <c r="C44" s="4" t="s">
        <v>69</v>
      </c>
      <c r="D44" s="4" t="s">
        <v>78</v>
      </c>
      <c r="E44" s="4" t="s">
        <v>25</v>
      </c>
      <c r="F44" s="4" t="s">
        <v>26</v>
      </c>
      <c r="G44" s="4" t="s">
        <v>80</v>
      </c>
      <c r="H44" s="4" t="s">
        <v>28</v>
      </c>
      <c r="I44" s="4" t="s">
        <v>29</v>
      </c>
      <c r="J44" s="4" t="s">
        <v>67</v>
      </c>
      <c r="K44" s="4" t="s">
        <v>74</v>
      </c>
      <c r="L44" s="4" t="s">
        <v>51</v>
      </c>
      <c r="M44" s="4" t="s">
        <v>63</v>
      </c>
      <c r="N44" s="4" t="s">
        <v>34</v>
      </c>
      <c r="O44" s="4" t="s">
        <v>35</v>
      </c>
      <c r="P44" s="4" t="s">
        <v>36</v>
      </c>
      <c r="Q44" s="4" t="s">
        <v>37</v>
      </c>
      <c r="R44" s="4" t="s">
        <v>38</v>
      </c>
      <c r="S44" s="4" t="s">
        <v>39</v>
      </c>
      <c r="T44" s="4" t="s">
        <v>54</v>
      </c>
      <c r="U44" s="4" t="s">
        <v>55</v>
      </c>
      <c r="V44" s="4" t="s">
        <v>42</v>
      </c>
      <c r="W44" s="4" t="s">
        <v>108</v>
      </c>
      <c r="X44" s="4" t="s">
        <v>43</v>
      </c>
      <c r="Y44" s="4" t="s">
        <v>71</v>
      </c>
      <c r="Z44" s="4" t="s">
        <v>45</v>
      </c>
      <c r="AA44" s="4" t="s">
        <v>60</v>
      </c>
      <c r="AB44" s="4"/>
    </row>
    <row r="45" spans="1:28" x14ac:dyDescent="0.35">
      <c r="A45" s="5">
        <v>9</v>
      </c>
      <c r="B45" s="4" t="s">
        <v>77</v>
      </c>
      <c r="C45" s="4" t="s">
        <v>23</v>
      </c>
      <c r="D45" s="4" t="s">
        <v>78</v>
      </c>
      <c r="E45" s="4" t="s">
        <v>48</v>
      </c>
      <c r="F45" s="4" t="s">
        <v>26</v>
      </c>
      <c r="G45" s="4" t="s">
        <v>27</v>
      </c>
      <c r="H45" s="4" t="s">
        <v>28</v>
      </c>
      <c r="I45" s="4" t="s">
        <v>29</v>
      </c>
      <c r="J45" s="4" t="s">
        <v>50</v>
      </c>
      <c r="K45" s="4" t="s">
        <v>31</v>
      </c>
      <c r="L45" s="4" t="s">
        <v>51</v>
      </c>
      <c r="M45" s="4" t="s">
        <v>63</v>
      </c>
      <c r="N45" s="4" t="s">
        <v>34</v>
      </c>
      <c r="O45" s="4" t="s">
        <v>35</v>
      </c>
      <c r="P45" s="4" t="s">
        <v>36</v>
      </c>
      <c r="Q45" s="4" t="s">
        <v>76</v>
      </c>
      <c r="R45" s="4" t="s">
        <v>38</v>
      </c>
      <c r="S45" s="4" t="s">
        <v>39</v>
      </c>
      <c r="T45" s="4" t="s">
        <v>54</v>
      </c>
      <c r="U45" s="4" t="s">
        <v>55</v>
      </c>
      <c r="V45" s="4" t="s">
        <v>42</v>
      </c>
      <c r="W45" s="4"/>
      <c r="X45" s="4" t="s">
        <v>43</v>
      </c>
      <c r="Y45" s="4" t="s">
        <v>71</v>
      </c>
      <c r="Z45" s="4" t="s">
        <v>45</v>
      </c>
      <c r="AA45" s="4" t="s">
        <v>46</v>
      </c>
      <c r="AB45" s="4"/>
    </row>
    <row r="46" spans="1:28" x14ac:dyDescent="0.35">
      <c r="A46" s="5">
        <v>41</v>
      </c>
      <c r="B46" s="4" t="s">
        <v>119</v>
      </c>
      <c r="C46" s="4" t="s">
        <v>23</v>
      </c>
      <c r="D46" s="4" t="s">
        <v>78</v>
      </c>
      <c r="E46" s="4" t="s">
        <v>25</v>
      </c>
      <c r="F46" s="4" t="s">
        <v>26</v>
      </c>
      <c r="G46" s="4" t="s">
        <v>27</v>
      </c>
      <c r="H46" s="4" t="s">
        <v>62</v>
      </c>
      <c r="I46" s="4" t="s">
        <v>29</v>
      </c>
      <c r="J46" s="4" t="s">
        <v>50</v>
      </c>
      <c r="K46" s="4" t="s">
        <v>74</v>
      </c>
      <c r="L46" s="4" t="s">
        <v>51</v>
      </c>
      <c r="M46" s="4" t="s">
        <v>33</v>
      </c>
      <c r="N46" s="4" t="s">
        <v>34</v>
      </c>
      <c r="O46" s="4" t="s">
        <v>35</v>
      </c>
      <c r="P46" s="4" t="s">
        <v>36</v>
      </c>
      <c r="Q46" s="4" t="s">
        <v>76</v>
      </c>
      <c r="R46" s="4" t="s">
        <v>38</v>
      </c>
      <c r="S46" s="4" t="s">
        <v>53</v>
      </c>
      <c r="T46" s="4" t="s">
        <v>54</v>
      </c>
      <c r="U46" s="4" t="s">
        <v>41</v>
      </c>
      <c r="V46" s="4" t="s">
        <v>42</v>
      </c>
      <c r="W46" s="4" t="s">
        <v>104</v>
      </c>
      <c r="X46" s="4" t="s">
        <v>43</v>
      </c>
      <c r="Y46" s="4" t="s">
        <v>65</v>
      </c>
      <c r="Z46" s="4" t="s">
        <v>45</v>
      </c>
      <c r="AA46" s="4" t="s">
        <v>86</v>
      </c>
      <c r="AB46" s="4"/>
    </row>
    <row r="47" spans="1:28" x14ac:dyDescent="0.35">
      <c r="A47" s="5">
        <v>42</v>
      </c>
      <c r="B47" s="4" t="s">
        <v>120</v>
      </c>
      <c r="C47" s="4" t="s">
        <v>69</v>
      </c>
      <c r="D47" s="4" t="s">
        <v>78</v>
      </c>
      <c r="E47" s="4" t="s">
        <v>25</v>
      </c>
      <c r="F47" s="4" t="s">
        <v>26</v>
      </c>
      <c r="G47" s="4" t="s">
        <v>27</v>
      </c>
      <c r="H47" s="4" t="s">
        <v>28</v>
      </c>
      <c r="I47" s="4" t="s">
        <v>29</v>
      </c>
      <c r="J47" s="4" t="s">
        <v>50</v>
      </c>
      <c r="K47" s="4" t="s">
        <v>31</v>
      </c>
      <c r="L47" s="4" t="s">
        <v>51</v>
      </c>
      <c r="M47" s="4" t="s">
        <v>33</v>
      </c>
      <c r="N47" s="4" t="s">
        <v>82</v>
      </c>
      <c r="O47" s="4" t="s">
        <v>35</v>
      </c>
      <c r="P47" s="4" t="s">
        <v>36</v>
      </c>
      <c r="Q47" s="4" t="s">
        <v>37</v>
      </c>
      <c r="R47" s="4" t="s">
        <v>64</v>
      </c>
      <c r="S47" s="4" t="s">
        <v>39</v>
      </c>
      <c r="T47" s="4" t="s">
        <v>40</v>
      </c>
      <c r="U47" s="4" t="s">
        <v>41</v>
      </c>
      <c r="V47" s="4" t="s">
        <v>42</v>
      </c>
      <c r="W47" s="4" t="s">
        <v>108</v>
      </c>
      <c r="X47" s="4" t="s">
        <v>43</v>
      </c>
      <c r="Y47" s="4" t="s">
        <v>65</v>
      </c>
      <c r="Z47" s="4" t="s">
        <v>45</v>
      </c>
      <c r="AA47" s="4" t="s">
        <v>46</v>
      </c>
      <c r="AB47" s="4"/>
    </row>
    <row r="48" spans="1:28"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x14ac:dyDescent="0.35">
      <c r="A49" s="4"/>
      <c r="B49" s="4"/>
      <c r="C49" s="4"/>
      <c r="D49" s="4"/>
      <c r="E49" s="4"/>
      <c r="F49" s="4"/>
      <c r="G49" s="4"/>
      <c r="H49" s="4"/>
      <c r="I49" s="4"/>
      <c r="J49" s="3" t="s">
        <v>126</v>
      </c>
      <c r="K49" s="4" t="s">
        <v>128</v>
      </c>
      <c r="L49" s="4" t="s">
        <v>129</v>
      </c>
      <c r="M49" s="4"/>
      <c r="N49" s="4"/>
      <c r="O49" s="4"/>
      <c r="P49" s="4"/>
      <c r="Q49" s="4"/>
      <c r="R49" s="4"/>
      <c r="S49" s="4"/>
      <c r="T49" s="4"/>
      <c r="U49" s="4"/>
      <c r="V49" s="4"/>
      <c r="W49" s="4"/>
      <c r="X49" s="4"/>
      <c r="Y49" s="4"/>
      <c r="Z49" s="4"/>
      <c r="AA49" s="4"/>
      <c r="AB49" s="4"/>
    </row>
    <row r="50" spans="1:28" x14ac:dyDescent="0.35">
      <c r="A50" s="4"/>
      <c r="B50" s="4"/>
      <c r="C50" s="4"/>
      <c r="D50" s="4"/>
      <c r="E50" s="4"/>
      <c r="F50" s="4"/>
      <c r="G50" s="4"/>
      <c r="H50" s="4"/>
      <c r="I50" s="4"/>
      <c r="J50" s="4" t="s">
        <v>30</v>
      </c>
      <c r="K50" s="4">
        <f>COUNTIF(J$1:J$48,J50)</f>
        <v>16</v>
      </c>
      <c r="L50" s="6">
        <f>K50/K$54</f>
        <v>0.34782608695652173</v>
      </c>
      <c r="M50" s="4"/>
      <c r="N50" s="4"/>
      <c r="O50" s="4"/>
      <c r="P50" s="4"/>
      <c r="Q50" s="4"/>
      <c r="R50" s="4"/>
      <c r="S50" s="4"/>
      <c r="T50" s="4"/>
      <c r="U50" s="4"/>
      <c r="V50" s="4"/>
      <c r="W50" s="4"/>
      <c r="X50" s="4"/>
      <c r="Y50" s="4"/>
      <c r="Z50" s="4"/>
      <c r="AA50" s="4"/>
      <c r="AB50" s="4"/>
    </row>
    <row r="51" spans="1:28" x14ac:dyDescent="0.35">
      <c r="A51" s="4"/>
      <c r="B51" s="4"/>
      <c r="C51" s="4"/>
      <c r="D51" s="4"/>
      <c r="E51" s="4"/>
      <c r="F51" s="4"/>
      <c r="G51" s="4"/>
      <c r="H51" s="4"/>
      <c r="I51" s="4"/>
      <c r="J51" s="4" t="s">
        <v>67</v>
      </c>
      <c r="K51" s="4">
        <f t="shared" ref="K51:K52" si="0">COUNTIF(J$1:J$48,J51)</f>
        <v>15</v>
      </c>
      <c r="L51" s="6">
        <f t="shared" ref="L51:L52" si="1">K51/K$54</f>
        <v>0.32608695652173914</v>
      </c>
      <c r="M51" s="4"/>
      <c r="N51" s="4"/>
      <c r="O51" s="4"/>
      <c r="P51" s="4"/>
      <c r="Q51" s="4"/>
      <c r="R51" s="4"/>
      <c r="S51" s="4"/>
      <c r="T51" s="4"/>
      <c r="U51" s="4"/>
      <c r="V51" s="4"/>
      <c r="W51" s="4"/>
      <c r="X51" s="4"/>
      <c r="Y51" s="4"/>
      <c r="Z51" s="4"/>
      <c r="AA51" s="4"/>
      <c r="AB51" s="4"/>
    </row>
    <row r="52" spans="1:28" x14ac:dyDescent="0.35">
      <c r="A52" s="4"/>
      <c r="B52" s="4"/>
      <c r="C52" s="4"/>
      <c r="D52" s="4"/>
      <c r="E52" s="4"/>
      <c r="F52" s="4"/>
      <c r="G52" s="4"/>
      <c r="H52" s="4"/>
      <c r="I52" s="4"/>
      <c r="J52" s="4" t="s">
        <v>50</v>
      </c>
      <c r="K52" s="4">
        <f t="shared" si="0"/>
        <v>15</v>
      </c>
      <c r="L52" s="6">
        <f t="shared" si="1"/>
        <v>0.32608695652173914</v>
      </c>
      <c r="M52" s="4"/>
      <c r="N52" s="4"/>
      <c r="O52" s="4"/>
      <c r="P52" s="4"/>
      <c r="Q52" s="4"/>
      <c r="R52" s="4"/>
      <c r="S52" s="4"/>
      <c r="T52" s="4"/>
      <c r="U52" s="4"/>
      <c r="V52" s="4"/>
      <c r="W52" s="4"/>
      <c r="X52" s="4"/>
      <c r="Y52" s="4"/>
      <c r="Z52" s="4"/>
      <c r="AA52" s="4"/>
      <c r="AB52" s="4"/>
    </row>
    <row r="53" spans="1:28"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x14ac:dyDescent="0.35">
      <c r="A54" s="4"/>
      <c r="B54" s="4"/>
      <c r="C54" s="4"/>
      <c r="D54" s="4"/>
      <c r="E54" s="4"/>
      <c r="F54" s="4"/>
      <c r="G54" s="4"/>
      <c r="H54" s="4"/>
      <c r="I54" s="4"/>
      <c r="J54" s="4" t="s">
        <v>127</v>
      </c>
      <c r="K54" s="4">
        <f>SUM(K49:K53)</f>
        <v>46</v>
      </c>
      <c r="L54" s="4"/>
      <c r="M54" s="4"/>
      <c r="N54" s="4"/>
      <c r="O54" s="4"/>
      <c r="P54" s="4"/>
      <c r="Q54" s="4"/>
      <c r="R54" s="4"/>
      <c r="S54" s="4"/>
      <c r="T54" s="4"/>
      <c r="U54" s="4"/>
      <c r="V54" s="4"/>
      <c r="W54" s="4"/>
      <c r="X54" s="4"/>
      <c r="Y54" s="4"/>
      <c r="Z54" s="4"/>
      <c r="AA54" s="4"/>
      <c r="AB54" s="4"/>
    </row>
    <row r="55" spans="1:28"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x14ac:dyDescent="0.35">
      <c r="A56" s="4"/>
      <c r="B56" s="4"/>
      <c r="C56" s="4"/>
      <c r="D56" s="4"/>
      <c r="E56" s="4"/>
      <c r="F56" s="4"/>
      <c r="G56" s="4"/>
      <c r="H56" s="4"/>
      <c r="I56" s="4"/>
      <c r="J56" s="4"/>
      <c r="K56" s="4"/>
      <c r="L56" s="4"/>
      <c r="M56" s="3" t="s">
        <v>130</v>
      </c>
      <c r="N56" s="4" t="s">
        <v>131</v>
      </c>
      <c r="O56" s="4" t="s">
        <v>132</v>
      </c>
      <c r="P56" s="4"/>
      <c r="Q56" s="4"/>
      <c r="R56" s="4"/>
      <c r="S56" s="4"/>
      <c r="T56" s="4"/>
      <c r="U56" s="4"/>
      <c r="V56" s="4"/>
      <c r="W56" s="4"/>
      <c r="X56" s="4"/>
      <c r="Y56" s="4"/>
      <c r="Z56" s="4"/>
      <c r="AA56" s="4"/>
      <c r="AB56" s="4"/>
    </row>
    <row r="57" spans="1:28" x14ac:dyDescent="0.35">
      <c r="A57" s="4"/>
      <c r="B57" s="4"/>
      <c r="C57" s="4"/>
      <c r="D57" s="4"/>
      <c r="E57" s="4"/>
      <c r="F57" s="4"/>
      <c r="G57" s="4"/>
      <c r="H57" s="4"/>
      <c r="I57" s="4"/>
      <c r="J57" s="4"/>
      <c r="K57" s="4"/>
      <c r="L57" s="4"/>
      <c r="M57" s="4" t="s">
        <v>33</v>
      </c>
      <c r="N57" s="4">
        <f>COUNTIF(M$1:M$48,M57)</f>
        <v>25</v>
      </c>
      <c r="O57" s="7">
        <f>N57/N$60</f>
        <v>0.54347826086956519</v>
      </c>
      <c r="P57" s="4"/>
      <c r="Q57" s="4"/>
      <c r="R57" s="4"/>
      <c r="S57" s="4"/>
      <c r="T57" s="4"/>
      <c r="U57" s="4"/>
      <c r="V57" s="4"/>
      <c r="W57" s="4"/>
      <c r="X57" s="4"/>
      <c r="Y57" s="4"/>
      <c r="Z57" s="4"/>
      <c r="AA57" s="4"/>
      <c r="AB57" s="4"/>
    </row>
    <row r="58" spans="1:28" x14ac:dyDescent="0.35">
      <c r="A58" s="4"/>
      <c r="B58" s="4"/>
      <c r="C58" s="4"/>
      <c r="D58" s="4"/>
      <c r="E58" s="4"/>
      <c r="F58" s="4"/>
      <c r="G58" s="4"/>
      <c r="H58" s="4"/>
      <c r="I58" s="4"/>
      <c r="J58" s="4"/>
      <c r="K58" s="4"/>
      <c r="L58" s="4"/>
      <c r="M58" s="4" t="s">
        <v>63</v>
      </c>
      <c r="N58" s="4">
        <f>COUNTIF(M$1:M$48,M58)</f>
        <v>21</v>
      </c>
      <c r="O58" s="7">
        <f>N58/N$60</f>
        <v>0.45652173913043476</v>
      </c>
      <c r="P58" s="4"/>
      <c r="Q58" s="4"/>
      <c r="R58" s="4"/>
      <c r="S58" s="4"/>
      <c r="T58" s="4"/>
      <c r="U58" s="4"/>
      <c r="V58" s="4"/>
      <c r="W58" s="4"/>
      <c r="X58" s="4"/>
      <c r="Y58" s="4"/>
      <c r="Z58" s="4"/>
      <c r="AA58" s="4"/>
      <c r="AB58" s="4"/>
    </row>
    <row r="59" spans="1:28"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x14ac:dyDescent="0.35">
      <c r="A60" s="4"/>
      <c r="B60" s="4"/>
      <c r="C60" s="4"/>
      <c r="D60" s="4"/>
      <c r="E60" s="4"/>
      <c r="F60" s="4"/>
      <c r="G60" s="4"/>
      <c r="H60" s="4"/>
      <c r="I60" s="4"/>
      <c r="J60" s="4"/>
      <c r="K60" s="4"/>
      <c r="L60" s="4"/>
      <c r="M60" s="4"/>
      <c r="N60" s="4">
        <f>SUM(N56:N59)</f>
        <v>46</v>
      </c>
      <c r="O60" s="4"/>
      <c r="P60" s="4"/>
      <c r="Q60" s="4"/>
      <c r="R60" s="4"/>
      <c r="S60" s="4"/>
      <c r="T60" s="4"/>
      <c r="U60" s="4"/>
      <c r="V60" s="4"/>
      <c r="W60" s="4"/>
      <c r="X60" s="4"/>
      <c r="Y60" s="4"/>
      <c r="Z60" s="4"/>
      <c r="AA60" s="4"/>
      <c r="AB60" s="4"/>
    </row>
    <row r="61" spans="1:28"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sheetData>
  <sortState xmlns:xlrd2="http://schemas.microsoft.com/office/spreadsheetml/2017/richdata2" ref="A2:AA47">
    <sortCondition ref="F2:F47"/>
    <sortCondition ref="D2:D47"/>
  </sortState>
  <pageMargins left="0.7" right="0.7" top="0.75" bottom="0.75" header="0.3" footer="0.3"/>
  <pageSetup orientation="landscape" r:id="rId1"/>
  <headerFooter>
    <oddHeader>&amp;LProf. Hitchcock&amp;CCIT 110 - Fall 2022&amp;RDate Printed: &amp;D</oddHeader>
    <oddFooter>&amp;LFile: &amp;F&amp;CPage: &amp;P of &amp;N&amp;RSheet: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6D30-410F-4F71-923F-4740BDEC284B}">
  <dimension ref="A3:B6"/>
  <sheetViews>
    <sheetView workbookViewId="0">
      <selection activeCell="A2" sqref="A2"/>
    </sheetView>
  </sheetViews>
  <sheetFormatPr defaultRowHeight="14.5" x14ac:dyDescent="0.35"/>
  <cols>
    <col min="1" max="1" width="12.36328125" bestFit="1" customWidth="1"/>
    <col min="2" max="2" width="11.54296875" bestFit="1" customWidth="1"/>
  </cols>
  <sheetData>
    <row r="3" spans="1:2" x14ac:dyDescent="0.35">
      <c r="A3" s="1" t="s">
        <v>136</v>
      </c>
      <c r="B3" t="s">
        <v>135</v>
      </c>
    </row>
    <row r="4" spans="1:2" x14ac:dyDescent="0.35">
      <c r="A4" s="2" t="s">
        <v>23</v>
      </c>
      <c r="B4" s="8">
        <v>5</v>
      </c>
    </row>
    <row r="5" spans="1:2" x14ac:dyDescent="0.35">
      <c r="A5" s="2" t="s">
        <v>69</v>
      </c>
      <c r="B5" s="8">
        <v>2</v>
      </c>
    </row>
    <row r="6" spans="1:2" x14ac:dyDescent="0.35">
      <c r="A6" s="2" t="s">
        <v>137</v>
      </c>
      <c r="B6" s="8">
        <v>7</v>
      </c>
    </row>
  </sheetData>
  <pageMargins left="0.7" right="0.7" top="0.75" bottom="0.75" header="0.3" footer="0.3"/>
  <pageSetup orientation="landscape" r:id="rId2"/>
  <headerFooter>
    <oddHeader>&amp;LProf. Hitchcock&amp;CCIT 110 - Fall 2022&amp;RDate Printed: &amp;D</oddHeader>
    <oddFooter>&amp;LFile: &amp;F&amp;CPage: &amp;P of &amp;N&amp;RSheet: &amp;A</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Survey data</vt:lpstr>
      <vt:lpstr>Season</vt:lpstr>
      <vt:lpstr>Pay Bill</vt:lpstr>
      <vt:lpstr>Shoe chart</vt:lpstr>
      <vt:lpstr>'Survey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G. Kubsh</dc:creator>
  <cp:keywords/>
  <dc:description/>
  <cp:lastModifiedBy>William J. Hitchcock</cp:lastModifiedBy>
  <cp:revision/>
  <dcterms:created xsi:type="dcterms:W3CDTF">2022-09-20T14:39:38Z</dcterms:created>
  <dcterms:modified xsi:type="dcterms:W3CDTF">2022-10-14T01:50:15Z</dcterms:modified>
  <cp:category/>
  <cp:contentStatus/>
</cp:coreProperties>
</file>