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2.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I:\myweb\Courses\CIT110Basics\2022_08_Fall\"/>
    </mc:Choice>
  </mc:AlternateContent>
  <xr:revisionPtr revIDLastSave="0" documentId="8_{55ADA6C6-8447-4FE9-BCB6-4E0D170C4BB9}" xr6:coauthVersionLast="47" xr6:coauthVersionMax="47" xr10:uidLastSave="{00000000-0000-0000-0000-000000000000}"/>
  <bookViews>
    <workbookView xWindow="-110" yWindow="-110" windowWidth="19420" windowHeight="10420" xr2:uid="{00000000-000D-0000-FFFF-FFFF00000000}"/>
  </bookViews>
  <sheets>
    <sheet name="Form Responses 1" sheetId="1" r:id="rId1"/>
    <sheet name="BeachMtn" sheetId="2" r:id="rId2"/>
    <sheet name="Superhero" sheetId="3" r:id="rId3"/>
    <sheet name="Where are you from" sheetId="4" r:id="rId4"/>
  </sheets>
  <definedNames>
    <definedName name="_xlnm.Print_Titles" localSheetId="0">'Form Responses 1'!$1:$1</definedName>
    <definedName name="Slicer_Cake_or_Ice_cream">#N/A</definedName>
  </definedNames>
  <calcPr calcId="191029"/>
  <pivotCaches>
    <pivotCache cacheId="0"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1" l="1"/>
  <c r="F45" i="1" s="1"/>
  <c r="F42" i="1"/>
  <c r="B38" i="1"/>
  <c r="B37" i="1"/>
  <c r="B40" i="1" l="1"/>
  <c r="A37" i="1" s="1"/>
  <c r="A38" i="1" l="1"/>
</calcChain>
</file>

<file path=xl/sharedStrings.xml><?xml version="1.0" encoding="utf-8"?>
<sst xmlns="http://schemas.openxmlformats.org/spreadsheetml/2006/main" count="598" uniqueCount="63">
  <si>
    <t>Timestamp</t>
  </si>
  <si>
    <t>Beach or Mountains</t>
  </si>
  <si>
    <t>Money or Love</t>
  </si>
  <si>
    <t>Cake or Ice cream</t>
  </si>
  <si>
    <t>Donuts or Bagels</t>
  </si>
  <si>
    <t>Encanto or Frozen</t>
  </si>
  <si>
    <t>Sweet or Savory</t>
  </si>
  <si>
    <t>Night owl or Early bird</t>
  </si>
  <si>
    <t>Writing a paper or Taking an exam</t>
  </si>
  <si>
    <t>Sunrise or Sunset</t>
  </si>
  <si>
    <t>Nike or Adidas</t>
  </si>
  <si>
    <t>Halloween or Christmas</t>
  </si>
  <si>
    <t>Are you male or female?</t>
  </si>
  <si>
    <t>What year are you?</t>
  </si>
  <si>
    <t>How old are you?</t>
  </si>
  <si>
    <t>What is your major?</t>
  </si>
  <si>
    <t>What state are you from?</t>
  </si>
  <si>
    <t>Beach</t>
  </si>
  <si>
    <t>Money</t>
  </si>
  <si>
    <t>Cake</t>
  </si>
  <si>
    <t>Batman</t>
  </si>
  <si>
    <t>Donuts</t>
  </si>
  <si>
    <t>Frozen</t>
  </si>
  <si>
    <t>Savory</t>
  </si>
  <si>
    <t>Night owl</t>
  </si>
  <si>
    <t>Sunset</t>
  </si>
  <si>
    <t>Nike</t>
  </si>
  <si>
    <t>Christmas</t>
  </si>
  <si>
    <t>Male</t>
  </si>
  <si>
    <t>Below 21</t>
  </si>
  <si>
    <t>Bachelors of Art</t>
  </si>
  <si>
    <t>Wisconsin</t>
  </si>
  <si>
    <t>Ice cream</t>
  </si>
  <si>
    <t>Encanto</t>
  </si>
  <si>
    <t>Adidas</t>
  </si>
  <si>
    <t>Illinois</t>
  </si>
  <si>
    <t>Mountains</t>
  </si>
  <si>
    <t>Bagels</t>
  </si>
  <si>
    <t>Early bird</t>
  </si>
  <si>
    <t>Sunrise</t>
  </si>
  <si>
    <t>Halloween</t>
  </si>
  <si>
    <t>Female</t>
  </si>
  <si>
    <t>Iowa</t>
  </si>
  <si>
    <t>Superman</t>
  </si>
  <si>
    <t>Love</t>
  </si>
  <si>
    <t>Sweet</t>
  </si>
  <si>
    <t>Bachelors of Science</t>
  </si>
  <si>
    <t>Nebraska</t>
  </si>
  <si>
    <t>Burma</t>
  </si>
  <si>
    <t xml:space="preserve">Colombia </t>
  </si>
  <si>
    <t>total</t>
  </si>
  <si>
    <t>Count of Order</t>
  </si>
  <si>
    <t>Row Labels</t>
  </si>
  <si>
    <t>Grand Total</t>
  </si>
  <si>
    <t>Seq</t>
  </si>
  <si>
    <t>21 or over</t>
  </si>
  <si>
    <t>FY</t>
  </si>
  <si>
    <t>JR</t>
  </si>
  <si>
    <t>SR</t>
  </si>
  <si>
    <t>SO</t>
  </si>
  <si>
    <t>Paper</t>
  </si>
  <si>
    <t>Exam</t>
  </si>
  <si>
    <t>Superman
 or 
Batman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</si>
</sst>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0"/>
      <color rgb="FF000000"/>
      <name val="Arial"/>
      <scheme val="minor"/>
    </font>
    <font>
      <sz val="10"/>
      <color rgb="FF000000"/>
      <name val="Arial"/>
      <scheme val="minor"/>
    </font>
    <font>
      <sz val="8"/>
      <color rgb="FF000000"/>
      <name val="Calibri"/>
      <family val="2"/>
    </font>
    <font>
      <sz val="8"/>
      <color theme="1"/>
      <name val="Calibri"/>
      <family val="2"/>
    </font>
    <font>
      <b/>
      <sz val="8"/>
      <color rgb="FF000000"/>
      <name val="Calibri"/>
      <family val="2"/>
    </font>
    <font>
      <b/>
      <sz val="8"/>
      <color theme="1"/>
      <name val="Calibri"/>
      <family val="2"/>
    </font>
    <font>
      <sz val="10"/>
      <color rgb="FF000000"/>
      <name val="Arial"/>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0" fontId="2" fillId="0" borderId="0" xfId="0" applyFont="1"/>
    <xf numFmtId="0" fontId="3" fillId="0" borderId="0" xfId="0" applyFont="1"/>
    <xf numFmtId="164" fontId="2" fillId="0" borderId="0" xfId="1" applyNumberFormat="1" applyFont="1"/>
    <xf numFmtId="0" fontId="4" fillId="0" borderId="0" xfId="0" applyFont="1" applyAlignment="1">
      <alignment horizontal="center" wrapText="1"/>
    </xf>
    <xf numFmtId="0" fontId="5" fillId="0" borderId="0" xfId="0" applyFont="1" applyAlignment="1">
      <alignment horizontal="center" wrapText="1"/>
    </xf>
    <xf numFmtId="14" fontId="3" fillId="0" borderId="0" xfId="0" applyNumberFormat="1" applyFont="1"/>
    <xf numFmtId="0" fontId="6" fillId="0" borderId="0" xfId="0" applyFont="1"/>
    <xf numFmtId="9" fontId="2" fillId="0" borderId="0" xfId="2" applyFont="1"/>
    <xf numFmtId="0" fontId="0" fillId="0" borderId="0" xfId="0" pivotButton="1"/>
    <xf numFmtId="0" fontId="0" fillId="0" borderId="0" xfId="0" applyAlignment="1">
      <alignment horizontal="left"/>
    </xf>
    <xf numFmtId="0" fontId="0" fillId="0" borderId="0" xfId="0" applyNumberForma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Where would you rather go?</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AA52-4E3E-B979-F7F0E9FE780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A52-4E3E-B979-F7F0E9FE780E}"/>
              </c:ext>
            </c:extLst>
          </c:dPt>
          <c:dLbls>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AA52-4E3E-B979-F7F0E9FE780E}"/>
                </c:ext>
              </c:extLst>
            </c:dLbl>
            <c:dLbl>
              <c:idx val="1"/>
              <c:spPr>
                <a:noFill/>
                <a:ln>
                  <a:noFill/>
                </a:ln>
                <a:effectLst/>
              </c:spPr>
              <c:txPr>
                <a:bodyPr rot="0" spcFirstLastPara="1" vertOverflow="ellipsis" vert="horz" wrap="square" lIns="38100" tIns="19050" rIns="38100" bIns="19050" anchor="ctr" anchorCtr="1">
                  <a:spAutoFit/>
                </a:bodyPr>
                <a:lstStyle/>
                <a:p>
                  <a:pPr>
                    <a:defRPr sz="2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AA52-4E3E-B979-F7F0E9FE780E}"/>
                </c:ext>
              </c:extLst>
            </c:dLbl>
            <c:txPr>
              <a:bodyPr rot="0" spcFirstLastPara="1" vertOverflow="ellipsis" vert="horz" wrap="square" lIns="38100" tIns="19050" rIns="38100" bIns="19050" anchor="ctr" anchorCtr="1">
                <a:spAutoFit/>
              </a:bodyPr>
              <a:lstStyle/>
              <a:p>
                <a:pPr>
                  <a:defRPr sz="2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 Responses 1'!$C$37:$C$38</c:f>
              <c:strCache>
                <c:ptCount val="2"/>
                <c:pt idx="0">
                  <c:v>Beach</c:v>
                </c:pt>
                <c:pt idx="1">
                  <c:v>Mountains</c:v>
                </c:pt>
              </c:strCache>
            </c:strRef>
          </c:cat>
          <c:val>
            <c:numRef>
              <c:f>'Form Responses 1'!$B$37:$B$38</c:f>
              <c:numCache>
                <c:formatCode>General</c:formatCode>
                <c:ptCount val="2"/>
                <c:pt idx="0">
                  <c:v>17</c:v>
                </c:pt>
                <c:pt idx="1">
                  <c:v>16</c:v>
                </c:pt>
              </c:numCache>
            </c:numRef>
          </c:val>
          <c:extLst>
            <c:ext xmlns:c16="http://schemas.microsoft.com/office/drawing/2014/chart" uri="{C3380CC4-5D6E-409C-BE32-E72D297353CC}">
              <c16:uniqueId val="{00000004-AA52-4E3E-B979-F7F0E9FE780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[ThisThat0800.xlsx]Superhero!PivotTable1</c:name>
    <c:fmtId val="1"/>
  </c:pivotSource>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ivotFmts>
      <c:pivotFmt>
        <c:idx val="0"/>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outerShdw blurRad="63500" sx="102000" sy="102000" algn="ctr" rotWithShape="0">
              <a:prstClr val="black">
                <a:alpha val="20000"/>
              </a:prstClr>
            </a:outerShdw>
          </a:effectLst>
        </c:spPr>
      </c:pivotFmt>
      <c:pivotFmt>
        <c:idx val="2"/>
        <c:spPr>
          <a:solidFill>
            <a:schemeClr val="accent2"/>
          </a:solidFill>
          <a:ln>
            <a:noFill/>
          </a:ln>
          <a:effectLst>
            <a:outerShdw blurRad="63500" sx="102000" sy="102000" algn="ctr" rotWithShape="0">
              <a:prstClr val="black">
                <a:alpha val="20000"/>
              </a:prstClr>
            </a:outerShdw>
          </a:effectLst>
        </c:spPr>
      </c:pivotFmt>
    </c:pivotFmts>
    <c:plotArea>
      <c:layout/>
      <c:pieChart>
        <c:varyColors val="1"/>
        <c:ser>
          <c:idx val="0"/>
          <c:order val="0"/>
          <c:tx>
            <c:strRef>
              <c:f>Superhero!$B$3</c:f>
              <c:strCache>
                <c:ptCount val="1"/>
                <c:pt idx="0">
                  <c:v>Total</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25F3-4ADA-81E8-DC0C2DAFC7F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5F3-4ADA-81E8-DC0C2DAFC7F7}"/>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Superhero!$A$4:$A$6</c:f>
              <c:strCache>
                <c:ptCount val="2"/>
                <c:pt idx="0">
                  <c:v>Batman</c:v>
                </c:pt>
                <c:pt idx="1">
                  <c:v>Superman</c:v>
                </c:pt>
              </c:strCache>
            </c:strRef>
          </c:cat>
          <c:val>
            <c:numRef>
              <c:f>Superhero!$B$4:$B$6</c:f>
              <c:numCache>
                <c:formatCode>General</c:formatCode>
                <c:ptCount val="2"/>
                <c:pt idx="0">
                  <c:v>24</c:v>
                </c:pt>
                <c:pt idx="1">
                  <c:v>9</c:v>
                </c:pt>
              </c:numCache>
            </c:numRef>
          </c:val>
          <c:extLst>
            <c:ext xmlns:c16="http://schemas.microsoft.com/office/drawing/2014/chart" uri="{C3380CC4-5D6E-409C-BE32-E72D297353CC}">
              <c16:uniqueId val="{00000000-25F3-4ADA-81E8-DC0C2DAFC7F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[ThisThat0800.xlsx]Where are you from!PivotTable2</c:name>
    <c:fmtId val="1"/>
  </c:pivotSource>
  <c:chart>
    <c:title>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cene3d>
            <a:camera prst="orthographicFront"/>
            <a:lightRig rig="brightRoom" dir="t"/>
          </a:scene3d>
          <a:sp3d prstMaterial="flat">
            <a:bevelT w="50800" h="101600" prst="angle"/>
            <a:contourClr>
              <a:srgbClr val="000000"/>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2"/>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3"/>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4"/>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5"/>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6"/>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s>
    <c:plotArea>
      <c:layout/>
      <c:ofPieChart>
        <c:ofPieType val="bar"/>
        <c:varyColors val="1"/>
        <c:ser>
          <c:idx val="0"/>
          <c:order val="0"/>
          <c:tx>
            <c:strRef>
              <c:f>'Where are you from'!$B$3</c:f>
              <c:strCache>
                <c:ptCount val="1"/>
                <c:pt idx="0">
                  <c:v>Total</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E35B-46F5-9C53-C6C6507A808E}"/>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E35B-46F5-9C53-C6C6507A808E}"/>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E35B-46F5-9C53-C6C6507A808E}"/>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E35B-46F5-9C53-C6C6507A808E}"/>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E35B-46F5-9C53-C6C6507A808E}"/>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E35B-46F5-9C53-C6C6507A808E}"/>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E35B-46F5-9C53-C6C6507A808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'Where are you from'!$A$4:$A$10</c:f>
              <c:strCache>
                <c:ptCount val="6"/>
                <c:pt idx="0">
                  <c:v>Illinois</c:v>
                </c:pt>
                <c:pt idx="1">
                  <c:v>Iowa</c:v>
                </c:pt>
                <c:pt idx="2">
                  <c:v>Wisconsin</c:v>
                </c:pt>
                <c:pt idx="3">
                  <c:v>Nebraska</c:v>
                </c:pt>
                <c:pt idx="4">
                  <c:v>Burma</c:v>
                </c:pt>
                <c:pt idx="5">
                  <c:v>Colombia </c:v>
                </c:pt>
              </c:strCache>
            </c:strRef>
          </c:cat>
          <c:val>
            <c:numRef>
              <c:f>'Where are you from'!$B$4:$B$10</c:f>
              <c:numCache>
                <c:formatCode>General</c:formatCode>
                <c:ptCount val="6"/>
                <c:pt idx="0">
                  <c:v>15</c:v>
                </c:pt>
                <c:pt idx="1">
                  <c:v>9</c:v>
                </c:pt>
                <c:pt idx="2">
                  <c:v>6</c:v>
                </c:pt>
                <c:pt idx="3">
                  <c:v>1</c:v>
                </c:pt>
                <c:pt idx="4">
                  <c:v>1</c:v>
                </c:pt>
                <c:pt idx="5">
                  <c:v>1</c:v>
                </c:pt>
              </c:numCache>
            </c:numRef>
          </c:val>
          <c:extLst>
            <c:ext xmlns:c16="http://schemas.microsoft.com/office/drawing/2014/chart" uri="{C3380CC4-5D6E-409C-BE32-E72D297353CC}">
              <c16:uniqueId val="{00000000-9FA9-4756-B985-F60A190D88A5}"/>
            </c:ext>
          </c:extLst>
        </c:ser>
        <c:dLbls>
          <c:dLblPos val="inEnd"/>
          <c:showLegendKey val="0"/>
          <c:showVal val="0"/>
          <c:showCatName val="0"/>
          <c:showSerName val="0"/>
          <c:showPercent val="1"/>
          <c:showBubbleSize val="0"/>
          <c:showLeaderLines val="1"/>
        </c:dLbls>
        <c:gapWidth val="15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86A9BAA-31A9-466F-84C4-19B290CC86DB}">
  <sheetPr/>
  <sheetViews>
    <sheetView zoomScale="5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2358" cy="6290094"/>
    <xdr:graphicFrame macro="">
      <xdr:nvGraphicFramePr>
        <xdr:cNvPr id="2" name="Chart 1">
          <a:extLst>
            <a:ext uri="{FF2B5EF4-FFF2-40B4-BE49-F238E27FC236}">
              <a16:creationId xmlns:a16="http://schemas.microsoft.com/office/drawing/2014/main" id="{8FC5CA07-D889-1B82-197E-9AC9A6C846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2</xdr:col>
      <xdr:colOff>603250</xdr:colOff>
      <xdr:row>1</xdr:row>
      <xdr:rowOff>22225</xdr:rowOff>
    </xdr:from>
    <xdr:to>
      <xdr:col>10</xdr:col>
      <xdr:colOff>298450</xdr:colOff>
      <xdr:row>18</xdr:row>
      <xdr:rowOff>66675</xdr:rowOff>
    </xdr:to>
    <xdr:graphicFrame macro="">
      <xdr:nvGraphicFramePr>
        <xdr:cNvPr id="2" name="Chart 1">
          <a:extLst>
            <a:ext uri="{FF2B5EF4-FFF2-40B4-BE49-F238E27FC236}">
              <a16:creationId xmlns:a16="http://schemas.microsoft.com/office/drawing/2014/main" id="{0E4BF93B-1467-7936-1849-152A0A5F4E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304800</xdr:colOff>
      <xdr:row>7</xdr:row>
      <xdr:rowOff>95250</xdr:rowOff>
    </xdr:from>
    <xdr:to>
      <xdr:col>2</xdr:col>
      <xdr:colOff>101600</xdr:colOff>
      <xdr:row>14</xdr:row>
      <xdr:rowOff>107950</xdr:rowOff>
    </xdr:to>
    <mc:AlternateContent xmlns:mc="http://schemas.openxmlformats.org/markup-compatibility/2006" xmlns:a14="http://schemas.microsoft.com/office/drawing/2010/main">
      <mc:Choice Requires="a14">
        <xdr:graphicFrame macro="">
          <xdr:nvGraphicFramePr>
            <xdr:cNvPr id="3" name="Cake or Ice cream">
              <a:extLst>
                <a:ext uri="{FF2B5EF4-FFF2-40B4-BE49-F238E27FC236}">
                  <a16:creationId xmlns:a16="http://schemas.microsoft.com/office/drawing/2014/main" id="{01F598D3-6778-9EA3-7BD4-E5387C457815}"/>
                </a:ext>
              </a:extLst>
            </xdr:cNvPr>
            <xdr:cNvGraphicFramePr/>
          </xdr:nvGraphicFramePr>
          <xdr:xfrm>
            <a:off x="0" y="0"/>
            <a:ext cx="0" cy="0"/>
          </xdr:xfrm>
          <a:graphic>
            <a:graphicData uri="http://schemas.microsoft.com/office/drawing/2010/slicer">
              <sle:slicer xmlns:sle="http://schemas.microsoft.com/office/drawing/2010/slicer" name="Cake or Ice cream"/>
            </a:graphicData>
          </a:graphic>
        </xdr:graphicFrame>
      </mc:Choice>
      <mc:Fallback xmlns="">
        <xdr:sp macro="" textlink="">
          <xdr:nvSpPr>
            <xdr:cNvPr id="0" name=""/>
            <xdr:cNvSpPr>
              <a:spLocks noTextEdit="1"/>
            </xdr:cNvSpPr>
          </xdr:nvSpPr>
          <xdr:spPr>
            <a:xfrm>
              <a:off x="304800" y="1206500"/>
              <a:ext cx="1676400" cy="11239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336550</xdr:colOff>
      <xdr:row>1</xdr:row>
      <xdr:rowOff>66675</xdr:rowOff>
    </xdr:from>
    <xdr:to>
      <xdr:col>10</xdr:col>
      <xdr:colOff>31750</xdr:colOff>
      <xdr:row>18</xdr:row>
      <xdr:rowOff>111125</xdr:rowOff>
    </xdr:to>
    <xdr:graphicFrame macro="">
      <xdr:nvGraphicFramePr>
        <xdr:cNvPr id="2" name="Chart 1">
          <a:extLst>
            <a:ext uri="{FF2B5EF4-FFF2-40B4-BE49-F238E27FC236}">
              <a16:creationId xmlns:a16="http://schemas.microsoft.com/office/drawing/2014/main" id="{626031E4-8CD6-C90F-3381-06EBE26F46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 J. Hitchcock" refreshedDate="44824.365854861113" createdVersion="8" refreshedVersion="8" minRefreshableVersion="3" recordCount="33" xr:uid="{8D106552-6103-459B-A44E-A428BC797BC5}">
  <cacheSource type="worksheet">
    <worksheetSource ref="A1:S34" sheet="Form Responses 1"/>
  </cacheSource>
  <cacheFields count="19">
    <cacheField name="Order" numFmtId="164">
      <sharedItems containsSemiMixedTypes="0" containsString="0" containsNumber="1" containsInteger="1" minValue="1" maxValue="33"/>
    </cacheField>
    <cacheField name="Timestamp" numFmtId="14">
      <sharedItems containsSemiMixedTypes="0" containsNonDate="0" containsDate="1" containsString="0" minDate="2022-09-15T09:18:44" maxDate="2022-09-19T21:25:32"/>
    </cacheField>
    <cacheField name="Beach or Mountains" numFmtId="0">
      <sharedItems count="2">
        <s v="Beach"/>
        <s v="Mountains"/>
      </sharedItems>
    </cacheField>
    <cacheField name="Money or Love" numFmtId="0">
      <sharedItems count="2">
        <s v="Money"/>
        <s v="Love"/>
      </sharedItems>
    </cacheField>
    <cacheField name="Cake or Ice cream" numFmtId="0">
      <sharedItems count="2">
        <s v="Cake"/>
        <s v="Ice cream"/>
      </sharedItems>
    </cacheField>
    <cacheField name="Superman or Batman" numFmtId="0">
      <sharedItems count="2">
        <s v="Batman"/>
        <s v="Superman"/>
      </sharedItems>
    </cacheField>
    <cacheField name="Donuts or Bagels" numFmtId="0">
      <sharedItems count="2">
        <s v="Donuts"/>
        <s v="Bagels"/>
      </sharedItems>
    </cacheField>
    <cacheField name="Encanto or Frozen" numFmtId="0">
      <sharedItems count="2">
        <s v="Frozen"/>
        <s v="Encanto"/>
      </sharedItems>
    </cacheField>
    <cacheField name="Sweet or Savory" numFmtId="0">
      <sharedItems count="2">
        <s v="Savory"/>
        <s v="Sweet"/>
      </sharedItems>
    </cacheField>
    <cacheField name="Night owl or Early bird" numFmtId="0">
      <sharedItems containsBlank="1" count="3">
        <s v="Night owl"/>
        <s v="Early bird"/>
        <m/>
      </sharedItems>
    </cacheField>
    <cacheField name="Writing a paper or Taking an exam" numFmtId="0">
      <sharedItems count="2">
        <s v="Taking an exam"/>
        <s v="Writing a paper"/>
      </sharedItems>
    </cacheField>
    <cacheField name="Sunrise or Sunset" numFmtId="0">
      <sharedItems count="2">
        <s v="Sunset"/>
        <s v="Sunrise"/>
      </sharedItems>
    </cacheField>
    <cacheField name="Nike or Adidas" numFmtId="0">
      <sharedItems containsBlank="1" count="3">
        <s v="Nike"/>
        <s v="Adidas"/>
        <m/>
      </sharedItems>
    </cacheField>
    <cacheField name="Halloween or Christmas" numFmtId="0">
      <sharedItems count="2">
        <s v="Christmas"/>
        <s v="Halloween"/>
      </sharedItems>
    </cacheField>
    <cacheField name="Are you male or female?" numFmtId="0">
      <sharedItems/>
    </cacheField>
    <cacheField name="What year are you?" numFmtId="0">
      <sharedItems/>
    </cacheField>
    <cacheField name="How old are you?" numFmtId="0">
      <sharedItems/>
    </cacheField>
    <cacheField name="What is your major?" numFmtId="0">
      <sharedItems containsBlank="1"/>
    </cacheField>
    <cacheField name="What state are you from?" numFmtId="0">
      <sharedItems count="6">
        <s v="Wisconsin"/>
        <s v="Illinois"/>
        <s v="Iowa"/>
        <s v="Nebraska"/>
        <s v="Colombia "/>
        <s v="Burma"/>
      </sharedItems>
    </cacheField>
  </cacheFields>
  <extLst>
    <ext xmlns:x14="http://schemas.microsoft.com/office/spreadsheetml/2009/9/main" uri="{725AE2AE-9491-48be-B2B4-4EB974FC3084}">
      <x14:pivotCacheDefinition pivotCacheId="12898298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n v="1"/>
    <d v="2022-09-15T09:18:44"/>
    <x v="0"/>
    <x v="0"/>
    <x v="0"/>
    <x v="0"/>
    <x v="0"/>
    <x v="0"/>
    <x v="0"/>
    <x v="0"/>
    <x v="0"/>
    <x v="0"/>
    <x v="0"/>
    <x v="0"/>
    <s v="Male"/>
    <s v="Freshman"/>
    <s v="Below 21"/>
    <s v="Bachelors of Art"/>
    <x v="0"/>
  </r>
  <r>
    <n v="12"/>
    <d v="2022-09-15T13:02:47"/>
    <x v="0"/>
    <x v="0"/>
    <x v="0"/>
    <x v="0"/>
    <x v="0"/>
    <x v="0"/>
    <x v="0"/>
    <x v="0"/>
    <x v="1"/>
    <x v="0"/>
    <x v="0"/>
    <x v="0"/>
    <s v="Male"/>
    <s v="Freshman"/>
    <s v="Below 21"/>
    <s v="Bachelors of Art"/>
    <x v="0"/>
  </r>
  <r>
    <n v="27"/>
    <d v="2022-09-18T15:34:51"/>
    <x v="0"/>
    <x v="1"/>
    <x v="0"/>
    <x v="0"/>
    <x v="1"/>
    <x v="1"/>
    <x v="0"/>
    <x v="1"/>
    <x v="1"/>
    <x v="0"/>
    <x v="1"/>
    <x v="0"/>
    <s v="Female"/>
    <s v="Senior"/>
    <s v="Above or equal to 21"/>
    <s v="Bachelors of Art"/>
    <x v="0"/>
  </r>
  <r>
    <n v="3"/>
    <d v="2022-09-15T10:26:23"/>
    <x v="1"/>
    <x v="0"/>
    <x v="0"/>
    <x v="0"/>
    <x v="0"/>
    <x v="0"/>
    <x v="0"/>
    <x v="0"/>
    <x v="0"/>
    <x v="0"/>
    <x v="1"/>
    <x v="0"/>
    <s v="Male"/>
    <s v="Freshman"/>
    <s v="Below 21"/>
    <s v="Bachelors of Art"/>
    <x v="1"/>
  </r>
  <r>
    <n v="16"/>
    <d v="2022-09-15T19:43:19"/>
    <x v="1"/>
    <x v="1"/>
    <x v="0"/>
    <x v="0"/>
    <x v="0"/>
    <x v="0"/>
    <x v="1"/>
    <x v="0"/>
    <x v="0"/>
    <x v="1"/>
    <x v="0"/>
    <x v="0"/>
    <s v="Male"/>
    <s v="Freshman"/>
    <s v="Below 21"/>
    <s v="Bachelors of Art"/>
    <x v="1"/>
  </r>
  <r>
    <n v="33"/>
    <d v="2022-09-19T21:25:32"/>
    <x v="1"/>
    <x v="1"/>
    <x v="0"/>
    <x v="0"/>
    <x v="0"/>
    <x v="1"/>
    <x v="1"/>
    <x v="0"/>
    <x v="1"/>
    <x v="0"/>
    <x v="1"/>
    <x v="1"/>
    <s v="Female"/>
    <s v="Junior"/>
    <s v="Below 21"/>
    <s v="Bachelors of Art"/>
    <x v="1"/>
  </r>
  <r>
    <n v="2"/>
    <d v="2022-09-15T10:06:54"/>
    <x v="0"/>
    <x v="0"/>
    <x v="1"/>
    <x v="0"/>
    <x v="0"/>
    <x v="1"/>
    <x v="0"/>
    <x v="0"/>
    <x v="1"/>
    <x v="0"/>
    <x v="1"/>
    <x v="0"/>
    <s v="Male"/>
    <s v="Sophomore"/>
    <s v="Below 21"/>
    <s v="Bachelors of Art"/>
    <x v="1"/>
  </r>
  <r>
    <n v="8"/>
    <d v="2022-09-15T11:04:52"/>
    <x v="0"/>
    <x v="1"/>
    <x v="1"/>
    <x v="0"/>
    <x v="0"/>
    <x v="1"/>
    <x v="1"/>
    <x v="0"/>
    <x v="1"/>
    <x v="1"/>
    <x v="1"/>
    <x v="0"/>
    <s v="Male"/>
    <s v="Freshman"/>
    <s v="Below 21"/>
    <s v="Bachelors of Science"/>
    <x v="2"/>
  </r>
  <r>
    <n v="9"/>
    <d v="2022-09-15T11:05:49"/>
    <x v="0"/>
    <x v="0"/>
    <x v="1"/>
    <x v="0"/>
    <x v="0"/>
    <x v="0"/>
    <x v="1"/>
    <x v="1"/>
    <x v="0"/>
    <x v="1"/>
    <x v="0"/>
    <x v="0"/>
    <s v="Male"/>
    <s v="Freshman"/>
    <s v="Below 21"/>
    <s v="Bachelors of Science"/>
    <x v="2"/>
  </r>
  <r>
    <n v="11"/>
    <d v="2022-09-15T12:30:56"/>
    <x v="0"/>
    <x v="1"/>
    <x v="1"/>
    <x v="0"/>
    <x v="1"/>
    <x v="0"/>
    <x v="1"/>
    <x v="2"/>
    <x v="1"/>
    <x v="0"/>
    <x v="2"/>
    <x v="0"/>
    <s v="Female"/>
    <s v="Sophomore"/>
    <s v="Below 21"/>
    <s v="Bachelors of Art"/>
    <x v="1"/>
  </r>
  <r>
    <n v="14"/>
    <d v="2022-09-15T17:16:15"/>
    <x v="0"/>
    <x v="1"/>
    <x v="1"/>
    <x v="0"/>
    <x v="1"/>
    <x v="1"/>
    <x v="1"/>
    <x v="1"/>
    <x v="1"/>
    <x v="1"/>
    <x v="1"/>
    <x v="0"/>
    <s v="Female"/>
    <s v="Sophomore"/>
    <s v="Below 21"/>
    <s v="Bachelors of Art"/>
    <x v="3"/>
  </r>
  <r>
    <n v="19"/>
    <d v="2022-09-15T21:14:05"/>
    <x v="0"/>
    <x v="1"/>
    <x v="1"/>
    <x v="0"/>
    <x v="0"/>
    <x v="1"/>
    <x v="1"/>
    <x v="1"/>
    <x v="1"/>
    <x v="0"/>
    <x v="0"/>
    <x v="0"/>
    <s v="Male"/>
    <s v="Sophomore"/>
    <s v="Below 21"/>
    <s v="Bachelors of Science"/>
    <x v="0"/>
  </r>
  <r>
    <n v="22"/>
    <d v="2022-09-16T10:13:50"/>
    <x v="0"/>
    <x v="1"/>
    <x v="1"/>
    <x v="0"/>
    <x v="1"/>
    <x v="1"/>
    <x v="1"/>
    <x v="0"/>
    <x v="0"/>
    <x v="1"/>
    <x v="0"/>
    <x v="0"/>
    <s v="Male"/>
    <s v="Junior"/>
    <s v="Below 21"/>
    <s v="Bachelors of Science"/>
    <x v="2"/>
  </r>
  <r>
    <n v="25"/>
    <d v="2022-09-16T14:56:29"/>
    <x v="0"/>
    <x v="0"/>
    <x v="1"/>
    <x v="0"/>
    <x v="0"/>
    <x v="1"/>
    <x v="1"/>
    <x v="1"/>
    <x v="1"/>
    <x v="1"/>
    <x v="0"/>
    <x v="0"/>
    <s v="Female"/>
    <s v="Sophomore"/>
    <s v="Below 21"/>
    <s v="Bachelors of Art"/>
    <x v="4"/>
  </r>
  <r>
    <n v="26"/>
    <d v="2022-09-18T15:19:35"/>
    <x v="0"/>
    <x v="1"/>
    <x v="1"/>
    <x v="0"/>
    <x v="0"/>
    <x v="0"/>
    <x v="0"/>
    <x v="1"/>
    <x v="1"/>
    <x v="0"/>
    <x v="0"/>
    <x v="0"/>
    <s v="Male"/>
    <s v="Junior"/>
    <s v="Below 21"/>
    <s v="Bachelors of Art"/>
    <x v="2"/>
  </r>
  <r>
    <n v="30"/>
    <d v="2022-09-19T13:39:12"/>
    <x v="0"/>
    <x v="1"/>
    <x v="1"/>
    <x v="0"/>
    <x v="0"/>
    <x v="1"/>
    <x v="0"/>
    <x v="0"/>
    <x v="1"/>
    <x v="0"/>
    <x v="0"/>
    <x v="0"/>
    <s v="Female"/>
    <s v="Sophomore"/>
    <s v="Below 21"/>
    <s v="Bachelors of Science"/>
    <x v="1"/>
  </r>
  <r>
    <n v="4"/>
    <d v="2022-09-15T10:30:17"/>
    <x v="1"/>
    <x v="0"/>
    <x v="1"/>
    <x v="0"/>
    <x v="1"/>
    <x v="0"/>
    <x v="0"/>
    <x v="1"/>
    <x v="1"/>
    <x v="1"/>
    <x v="0"/>
    <x v="1"/>
    <s v="Female"/>
    <s v="Senior"/>
    <s v="Above or equal to 21"/>
    <s v="Bachelors of Art"/>
    <x v="2"/>
  </r>
  <r>
    <n v="6"/>
    <d v="2022-09-15T10:47:36"/>
    <x v="1"/>
    <x v="0"/>
    <x v="1"/>
    <x v="0"/>
    <x v="1"/>
    <x v="0"/>
    <x v="0"/>
    <x v="1"/>
    <x v="0"/>
    <x v="1"/>
    <x v="0"/>
    <x v="0"/>
    <s v="Male"/>
    <s v="Sophomore"/>
    <s v="Below 21"/>
    <s v="Bachelors of Art"/>
    <x v="0"/>
  </r>
  <r>
    <n v="10"/>
    <d v="2022-09-15T11:18:09"/>
    <x v="1"/>
    <x v="1"/>
    <x v="1"/>
    <x v="0"/>
    <x v="1"/>
    <x v="1"/>
    <x v="0"/>
    <x v="0"/>
    <x v="0"/>
    <x v="0"/>
    <x v="0"/>
    <x v="0"/>
    <s v="Male"/>
    <s v="Freshman"/>
    <s v="Below 21"/>
    <s v="Bachelors of Science"/>
    <x v="2"/>
  </r>
  <r>
    <n v="15"/>
    <d v="2022-09-15T17:37:41"/>
    <x v="1"/>
    <x v="1"/>
    <x v="1"/>
    <x v="0"/>
    <x v="1"/>
    <x v="1"/>
    <x v="0"/>
    <x v="1"/>
    <x v="0"/>
    <x v="1"/>
    <x v="0"/>
    <x v="1"/>
    <s v="Female"/>
    <s v="Junior"/>
    <s v="Below 21"/>
    <s v="Bachelors of Science"/>
    <x v="1"/>
  </r>
  <r>
    <n v="18"/>
    <d v="2022-09-15T20:58:15"/>
    <x v="1"/>
    <x v="0"/>
    <x v="1"/>
    <x v="0"/>
    <x v="1"/>
    <x v="0"/>
    <x v="0"/>
    <x v="0"/>
    <x v="1"/>
    <x v="0"/>
    <x v="0"/>
    <x v="0"/>
    <s v="Female"/>
    <s v="Sophomore"/>
    <s v="Below 21"/>
    <m/>
    <x v="1"/>
  </r>
  <r>
    <n v="21"/>
    <d v="2022-09-16T01:01:55"/>
    <x v="1"/>
    <x v="1"/>
    <x v="1"/>
    <x v="0"/>
    <x v="1"/>
    <x v="0"/>
    <x v="1"/>
    <x v="0"/>
    <x v="1"/>
    <x v="0"/>
    <x v="0"/>
    <x v="1"/>
    <s v="Female"/>
    <s v="Senior"/>
    <s v="Above or equal to 21"/>
    <s v="Bachelors of Art"/>
    <x v="1"/>
  </r>
  <r>
    <n v="28"/>
    <d v="2022-09-19T07:26:45"/>
    <x v="1"/>
    <x v="1"/>
    <x v="1"/>
    <x v="0"/>
    <x v="0"/>
    <x v="0"/>
    <x v="1"/>
    <x v="0"/>
    <x v="1"/>
    <x v="0"/>
    <x v="0"/>
    <x v="0"/>
    <s v="Male"/>
    <s v="Sophomore"/>
    <s v="Below 21"/>
    <s v="Bachelors of Science"/>
    <x v="1"/>
  </r>
  <r>
    <n v="32"/>
    <d v="2022-09-19T13:41:39"/>
    <x v="1"/>
    <x v="1"/>
    <x v="1"/>
    <x v="0"/>
    <x v="1"/>
    <x v="1"/>
    <x v="0"/>
    <x v="0"/>
    <x v="0"/>
    <x v="0"/>
    <x v="0"/>
    <x v="0"/>
    <s v="Female"/>
    <s v="Sophomore"/>
    <s v="Below 21"/>
    <s v="Bachelors of Science"/>
    <x v="1"/>
  </r>
  <r>
    <n v="5"/>
    <d v="2022-09-15T10:31:55"/>
    <x v="0"/>
    <x v="0"/>
    <x v="0"/>
    <x v="1"/>
    <x v="0"/>
    <x v="0"/>
    <x v="0"/>
    <x v="0"/>
    <x v="0"/>
    <x v="0"/>
    <x v="0"/>
    <x v="0"/>
    <s v="Male"/>
    <s v="Junior"/>
    <s v="Below 21"/>
    <s v="Bachelors of Art"/>
    <x v="1"/>
  </r>
  <r>
    <n v="7"/>
    <d v="2022-09-15T11:04:10"/>
    <x v="0"/>
    <x v="1"/>
    <x v="0"/>
    <x v="1"/>
    <x v="0"/>
    <x v="0"/>
    <x v="1"/>
    <x v="0"/>
    <x v="1"/>
    <x v="0"/>
    <x v="0"/>
    <x v="1"/>
    <s v="Female"/>
    <s v="Freshman"/>
    <s v="Below 21"/>
    <s v="Bachelors of Science"/>
    <x v="2"/>
  </r>
  <r>
    <n v="17"/>
    <d v="2022-09-15T20:12:09"/>
    <x v="0"/>
    <x v="1"/>
    <x v="0"/>
    <x v="1"/>
    <x v="0"/>
    <x v="0"/>
    <x v="1"/>
    <x v="0"/>
    <x v="0"/>
    <x v="0"/>
    <x v="0"/>
    <x v="0"/>
    <s v="Female"/>
    <s v="Freshman"/>
    <s v="Below 21"/>
    <s v="Bachelors of Science"/>
    <x v="2"/>
  </r>
  <r>
    <n v="13"/>
    <d v="2022-09-15T14:24:35"/>
    <x v="1"/>
    <x v="0"/>
    <x v="0"/>
    <x v="1"/>
    <x v="0"/>
    <x v="1"/>
    <x v="1"/>
    <x v="0"/>
    <x v="0"/>
    <x v="0"/>
    <x v="0"/>
    <x v="0"/>
    <s v="Female"/>
    <s v="Senior"/>
    <s v="Above or equal to 21"/>
    <s v="Bachelors of Science"/>
    <x v="1"/>
  </r>
  <r>
    <n v="23"/>
    <d v="2022-09-16T10:38:54"/>
    <x v="1"/>
    <x v="1"/>
    <x v="0"/>
    <x v="1"/>
    <x v="1"/>
    <x v="0"/>
    <x v="0"/>
    <x v="1"/>
    <x v="1"/>
    <x v="1"/>
    <x v="0"/>
    <x v="0"/>
    <s v="Male"/>
    <s v="Freshman"/>
    <s v="Above or equal to 21"/>
    <s v="Bachelors of Art"/>
    <x v="5"/>
  </r>
  <r>
    <n v="24"/>
    <d v="2022-09-16T13:27:47"/>
    <x v="1"/>
    <x v="0"/>
    <x v="0"/>
    <x v="1"/>
    <x v="0"/>
    <x v="0"/>
    <x v="1"/>
    <x v="0"/>
    <x v="1"/>
    <x v="0"/>
    <x v="0"/>
    <x v="0"/>
    <s v="Male"/>
    <s v="Senior"/>
    <s v="Above or equal to 21"/>
    <s v="Bachelors of Art"/>
    <x v="0"/>
  </r>
  <r>
    <n v="20"/>
    <d v="2022-09-15T21:52:37"/>
    <x v="0"/>
    <x v="1"/>
    <x v="1"/>
    <x v="1"/>
    <x v="1"/>
    <x v="0"/>
    <x v="1"/>
    <x v="0"/>
    <x v="1"/>
    <x v="0"/>
    <x v="0"/>
    <x v="0"/>
    <s v="Female"/>
    <s v="Sophomore"/>
    <s v="Below 21"/>
    <s v="Bachelors of Art"/>
    <x v="2"/>
  </r>
  <r>
    <n v="29"/>
    <d v="2022-09-19T13:37:41"/>
    <x v="1"/>
    <x v="1"/>
    <x v="1"/>
    <x v="1"/>
    <x v="1"/>
    <x v="1"/>
    <x v="1"/>
    <x v="1"/>
    <x v="1"/>
    <x v="0"/>
    <x v="0"/>
    <x v="0"/>
    <s v="Female"/>
    <s v="Sophomore"/>
    <s v="Below 21"/>
    <s v="Bachelors of Science"/>
    <x v="1"/>
  </r>
  <r>
    <n v="31"/>
    <d v="2022-09-19T13:39:36"/>
    <x v="1"/>
    <x v="1"/>
    <x v="1"/>
    <x v="1"/>
    <x v="1"/>
    <x v="1"/>
    <x v="1"/>
    <x v="0"/>
    <x v="0"/>
    <x v="0"/>
    <x v="0"/>
    <x v="0"/>
    <s v="Female"/>
    <s v="Sophomore"/>
    <s v="Below 21"/>
    <s v="Bachelors of Art"/>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965A4C-90E8-4CA4-96DD-5AFB88B40926}"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B6" firstHeaderRow="1" firstDataRow="1" firstDataCol="1"/>
  <pivotFields count="19">
    <pivotField dataField="1" numFmtId="164" showAll="0"/>
    <pivotField numFmtId="14" showAll="0"/>
    <pivotField showAll="0"/>
    <pivotField showAll="0"/>
    <pivotField showAll="0">
      <items count="3">
        <item x="0"/>
        <item x="1"/>
        <item t="default"/>
      </items>
    </pivotField>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3">
    <i>
      <x/>
    </i>
    <i>
      <x v="1"/>
    </i>
    <i t="grand">
      <x/>
    </i>
  </rowItems>
  <colItems count="1">
    <i/>
  </colItems>
  <dataFields count="1">
    <dataField name="Count of Order" fld="0" subtotal="count" baseField="0" baseItem="1285294384"/>
  </dataFields>
  <chartFormats count="3">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5" count="1" selected="0">
            <x v="0"/>
          </reference>
        </references>
      </pivotArea>
    </chartFormat>
    <chartFormat chart="1" format="2">
      <pivotArea type="data" outline="0" fieldPosition="0">
        <references count="2">
          <reference field="4294967294" count="1" selected="0">
            <x v="0"/>
          </reference>
          <reference field="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15E8862-977A-4592-ADD9-7995AAB22EEB}"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B10" firstHeaderRow="1" firstDataRow="1" firstDataCol="1"/>
  <pivotFields count="19">
    <pivotField dataField="1" numFmtId="164" showAll="0"/>
    <pivotField numFmtId="14" showAll="0"/>
    <pivotField showAll="0">
      <items count="3">
        <item x="0"/>
        <item x="1"/>
        <item t="default"/>
      </items>
    </pivotField>
    <pivotField showAll="0">
      <items count="3">
        <item x="1"/>
        <item x="0"/>
        <item t="default"/>
      </items>
    </pivotField>
    <pivotField showAll="0">
      <items count="3">
        <item x="0"/>
        <item x="1"/>
        <item t="default"/>
      </items>
    </pivotField>
    <pivotField showAll="0">
      <items count="3">
        <item x="0"/>
        <item x="1"/>
        <item t="default"/>
      </items>
    </pivotField>
    <pivotField showAll="0">
      <items count="3">
        <item x="1"/>
        <item x="0"/>
        <item t="default"/>
      </items>
    </pivotField>
    <pivotField showAll="0">
      <items count="3">
        <item x="1"/>
        <item x="0"/>
        <item t="default"/>
      </items>
    </pivotField>
    <pivotField showAll="0">
      <items count="3">
        <item x="0"/>
        <item x="1"/>
        <item t="default"/>
      </items>
    </pivotField>
    <pivotField showAll="0">
      <items count="4">
        <item x="1"/>
        <item x="0"/>
        <item x="2"/>
        <item t="default"/>
      </items>
    </pivotField>
    <pivotField showAll="0">
      <items count="3">
        <item x="0"/>
        <item x="1"/>
        <item t="default"/>
      </items>
    </pivotField>
    <pivotField showAll="0">
      <items count="3">
        <item x="1"/>
        <item x="0"/>
        <item t="default"/>
      </items>
    </pivotField>
    <pivotField showAll="0">
      <items count="4">
        <item x="1"/>
        <item x="0"/>
        <item x="2"/>
        <item t="default"/>
      </items>
    </pivotField>
    <pivotField showAll="0">
      <items count="3">
        <item x="0"/>
        <item x="1"/>
        <item t="default"/>
      </items>
    </pivotField>
    <pivotField showAll="0"/>
    <pivotField showAll="0"/>
    <pivotField showAll="0"/>
    <pivotField showAll="0"/>
    <pivotField axis="axisRow" showAll="0" sortType="descending">
      <items count="7">
        <item x="5"/>
        <item x="4"/>
        <item x="1"/>
        <item x="2"/>
        <item x="3"/>
        <item x="0"/>
        <item t="default"/>
      </items>
      <autoSortScope>
        <pivotArea dataOnly="0" outline="0" fieldPosition="0">
          <references count="1">
            <reference field="4294967294" count="1" selected="0">
              <x v="0"/>
            </reference>
          </references>
        </pivotArea>
      </autoSortScope>
    </pivotField>
  </pivotFields>
  <rowFields count="1">
    <field x="18"/>
  </rowFields>
  <rowItems count="7">
    <i>
      <x v="2"/>
    </i>
    <i>
      <x v="3"/>
    </i>
    <i>
      <x v="5"/>
    </i>
    <i>
      <x v="4"/>
    </i>
    <i>
      <x/>
    </i>
    <i>
      <x v="1"/>
    </i>
    <i t="grand">
      <x/>
    </i>
  </rowItems>
  <colItems count="1">
    <i/>
  </colItems>
  <dataFields count="1">
    <dataField name="Count of Order" fld="0" subtotal="count" baseField="0" baseItem="1285294384"/>
  </dataFields>
  <chartFormats count="7">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18" count="1" selected="0">
            <x v="2"/>
          </reference>
        </references>
      </pivotArea>
    </chartFormat>
    <chartFormat chart="1" format="2">
      <pivotArea type="data" outline="0" fieldPosition="0">
        <references count="2">
          <reference field="4294967294" count="1" selected="0">
            <x v="0"/>
          </reference>
          <reference field="18" count="1" selected="0">
            <x v="3"/>
          </reference>
        </references>
      </pivotArea>
    </chartFormat>
    <chartFormat chart="1" format="3">
      <pivotArea type="data" outline="0" fieldPosition="0">
        <references count="2">
          <reference field="4294967294" count="1" selected="0">
            <x v="0"/>
          </reference>
          <reference field="18" count="1" selected="0">
            <x v="5"/>
          </reference>
        </references>
      </pivotArea>
    </chartFormat>
    <chartFormat chart="1" format="4">
      <pivotArea type="data" outline="0" fieldPosition="0">
        <references count="2">
          <reference field="4294967294" count="1" selected="0">
            <x v="0"/>
          </reference>
          <reference field="18" count="1" selected="0">
            <x v="4"/>
          </reference>
        </references>
      </pivotArea>
    </chartFormat>
    <chartFormat chart="1" format="5">
      <pivotArea type="data" outline="0" fieldPosition="0">
        <references count="2">
          <reference field="4294967294" count="1" selected="0">
            <x v="0"/>
          </reference>
          <reference field="18" count="1" selected="0">
            <x v="0"/>
          </reference>
        </references>
      </pivotArea>
    </chartFormat>
    <chartFormat chart="1" format="6">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ke_or_Ice_cream" xr10:uid="{9A2EEAB9-D8F0-4027-B9F0-A067D47D4908}" sourceName="Cake or Ice cream">
  <pivotTables>
    <pivotTable tabId="3" name="PivotTable1"/>
  </pivotTables>
  <data>
    <tabular pivotCacheId="12898298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ke or Ice cream" xr10:uid="{061EDB03-BBD9-4ED2-B80A-40EF39E8B1BA}" cache="Slicer_Cake_or_Ice_cream" caption="Cake or Ice cream" rowHeight="220133"/>
</slicer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V45"/>
  <sheetViews>
    <sheetView tabSelected="1" zoomScaleNormal="100" workbookViewId="0">
      <pane ySplit="1" topLeftCell="A2" activePane="bottomLeft" state="frozen"/>
      <selection pane="bottomLeft" activeCell="A2" sqref="A2"/>
    </sheetView>
  </sheetViews>
  <sheetFormatPr defaultColWidth="12.6328125" defaultRowHeight="15.75" customHeight="1" x14ac:dyDescent="0.25"/>
  <cols>
    <col min="1" max="1" width="3.08984375" bestFit="1" customWidth="1"/>
    <col min="2" max="2" width="7.453125" bestFit="1" customWidth="1"/>
    <col min="3" max="3" width="7.36328125" bestFit="1" customWidth="1"/>
    <col min="4" max="4" width="5.26953125" bestFit="1" customWidth="1"/>
    <col min="5" max="5" width="6.54296875" bestFit="1" customWidth="1"/>
    <col min="6" max="6" width="7" bestFit="1" customWidth="1"/>
    <col min="7" max="7" width="5.08984375" bestFit="1" customWidth="1"/>
    <col min="8" max="8" width="5.7265625" bestFit="1" customWidth="1"/>
    <col min="9" max="9" width="6.1796875" bestFit="1" customWidth="1"/>
    <col min="10" max="10" width="6.7265625" bestFit="1" customWidth="1"/>
    <col min="11" max="11" width="6.6328125" bestFit="1" customWidth="1"/>
    <col min="12" max="13" width="5.1796875" bestFit="1" customWidth="1"/>
    <col min="14" max="14" width="7.1796875" bestFit="1" customWidth="1"/>
    <col min="15" max="15" width="5.453125" customWidth="1"/>
    <col min="16" max="16" width="5.6328125" customWidth="1"/>
    <col min="17" max="17" width="8.1796875" bestFit="1" customWidth="1"/>
    <col min="18" max="18" width="12.90625" bestFit="1" customWidth="1"/>
    <col min="19" max="19" width="7.54296875" bestFit="1" customWidth="1"/>
    <col min="20" max="25" width="18.90625" customWidth="1"/>
  </cols>
  <sheetData>
    <row r="1" spans="1:22" ht="42" x14ac:dyDescent="0.25">
      <c r="A1" s="4" t="s">
        <v>54</v>
      </c>
      <c r="B1" s="5" t="s">
        <v>0</v>
      </c>
      <c r="C1" s="5" t="s">
        <v>1</v>
      </c>
      <c r="D1" s="5" t="s">
        <v>2</v>
      </c>
      <c r="E1" s="5" t="s">
        <v>3</v>
      </c>
      <c r="F1" s="5" t="s">
        <v>62</v>
      </c>
      <c r="G1" s="5" t="s">
        <v>4</v>
      </c>
      <c r="H1" s="5" t="s">
        <v>5</v>
      </c>
      <c r="I1" s="5" t="s">
        <v>6</v>
      </c>
      <c r="J1" s="5" t="s">
        <v>7</v>
      </c>
      <c r="K1" s="5" t="s">
        <v>8</v>
      </c>
      <c r="L1" s="5" t="s">
        <v>9</v>
      </c>
      <c r="M1" s="5" t="s">
        <v>10</v>
      </c>
      <c r="N1" s="5" t="s">
        <v>11</v>
      </c>
      <c r="O1" s="5" t="s">
        <v>12</v>
      </c>
      <c r="P1" s="5" t="s">
        <v>13</v>
      </c>
      <c r="Q1" s="5" t="s">
        <v>14</v>
      </c>
      <c r="R1" s="5" t="s">
        <v>15</v>
      </c>
      <c r="S1" s="5" t="s">
        <v>16</v>
      </c>
      <c r="T1" s="4"/>
      <c r="U1" s="4"/>
      <c r="V1" s="4"/>
    </row>
    <row r="2" spans="1:22" ht="15.75" customHeight="1" x14ac:dyDescent="0.25">
      <c r="A2" s="3">
        <v>1</v>
      </c>
      <c r="B2" s="6">
        <v>44819.388003483793</v>
      </c>
      <c r="C2" s="2" t="s">
        <v>17</v>
      </c>
      <c r="D2" s="2" t="s">
        <v>18</v>
      </c>
      <c r="E2" s="2" t="s">
        <v>19</v>
      </c>
      <c r="F2" s="2" t="s">
        <v>20</v>
      </c>
      <c r="G2" s="2" t="s">
        <v>21</v>
      </c>
      <c r="H2" s="2" t="s">
        <v>22</v>
      </c>
      <c r="I2" s="2" t="s">
        <v>23</v>
      </c>
      <c r="J2" s="2" t="s">
        <v>24</v>
      </c>
      <c r="K2" s="2" t="s">
        <v>61</v>
      </c>
      <c r="L2" s="2" t="s">
        <v>25</v>
      </c>
      <c r="M2" s="2" t="s">
        <v>26</v>
      </c>
      <c r="N2" s="2" t="s">
        <v>27</v>
      </c>
      <c r="O2" s="2" t="s">
        <v>28</v>
      </c>
      <c r="P2" s="2" t="s">
        <v>56</v>
      </c>
      <c r="Q2" s="2" t="s">
        <v>29</v>
      </c>
      <c r="R2" s="2" t="s">
        <v>30</v>
      </c>
      <c r="S2" s="2" t="s">
        <v>31</v>
      </c>
      <c r="T2" s="1"/>
      <c r="U2" s="1"/>
      <c r="V2" s="1"/>
    </row>
    <row r="3" spans="1:22" ht="15.75" customHeight="1" x14ac:dyDescent="0.25">
      <c r="A3" s="3">
        <v>3</v>
      </c>
      <c r="B3" s="6">
        <v>44819.434990127316</v>
      </c>
      <c r="C3" s="2" t="s">
        <v>36</v>
      </c>
      <c r="D3" s="2" t="s">
        <v>18</v>
      </c>
      <c r="E3" s="2" t="s">
        <v>19</v>
      </c>
      <c r="F3" s="2" t="s">
        <v>20</v>
      </c>
      <c r="G3" s="2" t="s">
        <v>21</v>
      </c>
      <c r="H3" s="2" t="s">
        <v>22</v>
      </c>
      <c r="I3" s="2" t="s">
        <v>23</v>
      </c>
      <c r="J3" s="2" t="s">
        <v>24</v>
      </c>
      <c r="K3" s="2" t="s">
        <v>61</v>
      </c>
      <c r="L3" s="2" t="s">
        <v>25</v>
      </c>
      <c r="M3" s="2" t="s">
        <v>34</v>
      </c>
      <c r="N3" s="2" t="s">
        <v>27</v>
      </c>
      <c r="O3" s="2" t="s">
        <v>28</v>
      </c>
      <c r="P3" s="2" t="s">
        <v>56</v>
      </c>
      <c r="Q3" s="2" t="s">
        <v>29</v>
      </c>
      <c r="R3" s="2" t="s">
        <v>30</v>
      </c>
      <c r="S3" s="2" t="s">
        <v>35</v>
      </c>
      <c r="T3" s="1"/>
      <c r="U3" s="1"/>
      <c r="V3" s="1"/>
    </row>
    <row r="4" spans="1:22" ht="15.75" customHeight="1" x14ac:dyDescent="0.25">
      <c r="A4" s="3">
        <v>16</v>
      </c>
      <c r="B4" s="6">
        <v>44819.821749479168</v>
      </c>
      <c r="C4" s="2" t="s">
        <v>36</v>
      </c>
      <c r="D4" s="2" t="s">
        <v>44</v>
      </c>
      <c r="E4" s="2" t="s">
        <v>19</v>
      </c>
      <c r="F4" s="2" t="s">
        <v>20</v>
      </c>
      <c r="G4" s="2" t="s">
        <v>21</v>
      </c>
      <c r="H4" s="2" t="s">
        <v>22</v>
      </c>
      <c r="I4" s="2" t="s">
        <v>45</v>
      </c>
      <c r="J4" s="2" t="s">
        <v>24</v>
      </c>
      <c r="K4" s="2" t="s">
        <v>61</v>
      </c>
      <c r="L4" s="2" t="s">
        <v>39</v>
      </c>
      <c r="M4" s="2" t="s">
        <v>26</v>
      </c>
      <c r="N4" s="2" t="s">
        <v>27</v>
      </c>
      <c r="O4" s="2" t="s">
        <v>28</v>
      </c>
      <c r="P4" s="2" t="s">
        <v>56</v>
      </c>
      <c r="Q4" s="2" t="s">
        <v>29</v>
      </c>
      <c r="R4" s="2" t="s">
        <v>30</v>
      </c>
      <c r="S4" s="2" t="s">
        <v>35</v>
      </c>
      <c r="T4" s="1"/>
      <c r="U4" s="1"/>
      <c r="V4" s="1"/>
    </row>
    <row r="5" spans="1:22" ht="15.75" customHeight="1" x14ac:dyDescent="0.25">
      <c r="A5" s="3">
        <v>9</v>
      </c>
      <c r="B5" s="6">
        <v>44819.462377268515</v>
      </c>
      <c r="C5" s="2" t="s">
        <v>17</v>
      </c>
      <c r="D5" s="2" t="s">
        <v>18</v>
      </c>
      <c r="E5" s="2" t="s">
        <v>32</v>
      </c>
      <c r="F5" s="2" t="s">
        <v>20</v>
      </c>
      <c r="G5" s="2" t="s">
        <v>21</v>
      </c>
      <c r="H5" s="2" t="s">
        <v>22</v>
      </c>
      <c r="I5" s="2" t="s">
        <v>45</v>
      </c>
      <c r="J5" s="2" t="s">
        <v>38</v>
      </c>
      <c r="K5" s="2" t="s">
        <v>61</v>
      </c>
      <c r="L5" s="2" t="s">
        <v>39</v>
      </c>
      <c r="M5" s="2" t="s">
        <v>26</v>
      </c>
      <c r="N5" s="2" t="s">
        <v>27</v>
      </c>
      <c r="O5" s="2" t="s">
        <v>28</v>
      </c>
      <c r="P5" s="2" t="s">
        <v>56</v>
      </c>
      <c r="Q5" s="2" t="s">
        <v>29</v>
      </c>
      <c r="R5" s="2" t="s">
        <v>46</v>
      </c>
      <c r="S5" s="2" t="s">
        <v>42</v>
      </c>
      <c r="T5" s="1"/>
      <c r="U5" s="1"/>
      <c r="V5" s="1"/>
    </row>
    <row r="6" spans="1:22" ht="15.75" customHeight="1" x14ac:dyDescent="0.25">
      <c r="A6" s="3">
        <v>10</v>
      </c>
      <c r="B6" s="6">
        <v>44819.470933576391</v>
      </c>
      <c r="C6" s="2" t="s">
        <v>36</v>
      </c>
      <c r="D6" s="2" t="s">
        <v>44</v>
      </c>
      <c r="E6" s="2" t="s">
        <v>32</v>
      </c>
      <c r="F6" s="2" t="s">
        <v>20</v>
      </c>
      <c r="G6" s="2" t="s">
        <v>37</v>
      </c>
      <c r="H6" s="2" t="s">
        <v>33</v>
      </c>
      <c r="I6" s="2" t="s">
        <v>23</v>
      </c>
      <c r="J6" s="2" t="s">
        <v>24</v>
      </c>
      <c r="K6" s="2" t="s">
        <v>61</v>
      </c>
      <c r="L6" s="2" t="s">
        <v>25</v>
      </c>
      <c r="M6" s="2" t="s">
        <v>26</v>
      </c>
      <c r="N6" s="2" t="s">
        <v>27</v>
      </c>
      <c r="O6" s="2" t="s">
        <v>28</v>
      </c>
      <c r="P6" s="2" t="s">
        <v>56</v>
      </c>
      <c r="Q6" s="2" t="s">
        <v>29</v>
      </c>
      <c r="R6" s="2" t="s">
        <v>46</v>
      </c>
      <c r="S6" s="2" t="s">
        <v>42</v>
      </c>
      <c r="T6" s="1"/>
      <c r="U6" s="1"/>
      <c r="V6" s="1"/>
    </row>
    <row r="7" spans="1:22" ht="15.75" customHeight="1" x14ac:dyDescent="0.25">
      <c r="A7" s="3">
        <v>17</v>
      </c>
      <c r="B7" s="6">
        <v>44819.84177032407</v>
      </c>
      <c r="C7" s="2" t="s">
        <v>17</v>
      </c>
      <c r="D7" s="2" t="s">
        <v>44</v>
      </c>
      <c r="E7" s="2" t="s">
        <v>19</v>
      </c>
      <c r="F7" s="2" t="s">
        <v>43</v>
      </c>
      <c r="G7" s="2" t="s">
        <v>21</v>
      </c>
      <c r="H7" s="2" t="s">
        <v>22</v>
      </c>
      <c r="I7" s="2" t="s">
        <v>45</v>
      </c>
      <c r="J7" s="2" t="s">
        <v>24</v>
      </c>
      <c r="K7" s="2" t="s">
        <v>61</v>
      </c>
      <c r="L7" s="2" t="s">
        <v>25</v>
      </c>
      <c r="M7" s="2" t="s">
        <v>26</v>
      </c>
      <c r="N7" s="2" t="s">
        <v>27</v>
      </c>
      <c r="O7" s="2" t="s">
        <v>41</v>
      </c>
      <c r="P7" s="2" t="s">
        <v>56</v>
      </c>
      <c r="Q7" s="2" t="s">
        <v>29</v>
      </c>
      <c r="R7" s="2" t="s">
        <v>46</v>
      </c>
      <c r="S7" s="2" t="s">
        <v>42</v>
      </c>
      <c r="T7" s="1"/>
      <c r="U7" s="1"/>
      <c r="V7" s="1"/>
    </row>
    <row r="8" spans="1:22" ht="15.75" customHeight="1" x14ac:dyDescent="0.25">
      <c r="A8" s="3">
        <v>22</v>
      </c>
      <c r="B8" s="6">
        <v>44820.426278159721</v>
      </c>
      <c r="C8" s="2" t="s">
        <v>17</v>
      </c>
      <c r="D8" s="2" t="s">
        <v>44</v>
      </c>
      <c r="E8" s="2" t="s">
        <v>32</v>
      </c>
      <c r="F8" s="2" t="s">
        <v>20</v>
      </c>
      <c r="G8" s="2" t="s">
        <v>37</v>
      </c>
      <c r="H8" s="2" t="s">
        <v>33</v>
      </c>
      <c r="I8" s="2" t="s">
        <v>45</v>
      </c>
      <c r="J8" s="2" t="s">
        <v>24</v>
      </c>
      <c r="K8" s="2" t="s">
        <v>61</v>
      </c>
      <c r="L8" s="2" t="s">
        <v>39</v>
      </c>
      <c r="M8" s="2" t="s">
        <v>26</v>
      </c>
      <c r="N8" s="2" t="s">
        <v>27</v>
      </c>
      <c r="O8" s="2" t="s">
        <v>28</v>
      </c>
      <c r="P8" s="2" t="s">
        <v>57</v>
      </c>
      <c r="Q8" s="2" t="s">
        <v>29</v>
      </c>
      <c r="R8" s="2" t="s">
        <v>46</v>
      </c>
      <c r="S8" s="2" t="s">
        <v>42</v>
      </c>
      <c r="T8" s="1"/>
      <c r="U8" s="1"/>
      <c r="V8" s="1"/>
    </row>
    <row r="9" spans="1:22" ht="15.75" customHeight="1" x14ac:dyDescent="0.25">
      <c r="A9" s="3">
        <v>15</v>
      </c>
      <c r="B9" s="6">
        <v>44819.73450475694</v>
      </c>
      <c r="C9" s="2" t="s">
        <v>36</v>
      </c>
      <c r="D9" s="2" t="s">
        <v>44</v>
      </c>
      <c r="E9" s="2" t="s">
        <v>32</v>
      </c>
      <c r="F9" s="2" t="s">
        <v>20</v>
      </c>
      <c r="G9" s="2" t="s">
        <v>37</v>
      </c>
      <c r="H9" s="2" t="s">
        <v>33</v>
      </c>
      <c r="I9" s="2" t="s">
        <v>23</v>
      </c>
      <c r="J9" s="2" t="s">
        <v>38</v>
      </c>
      <c r="K9" s="2" t="s">
        <v>61</v>
      </c>
      <c r="L9" s="2" t="s">
        <v>39</v>
      </c>
      <c r="M9" s="2" t="s">
        <v>26</v>
      </c>
      <c r="N9" s="2" t="s">
        <v>40</v>
      </c>
      <c r="O9" s="2" t="s">
        <v>41</v>
      </c>
      <c r="P9" s="2" t="s">
        <v>57</v>
      </c>
      <c r="Q9" s="2" t="s">
        <v>29</v>
      </c>
      <c r="R9" s="2" t="s">
        <v>46</v>
      </c>
      <c r="S9" s="2" t="s">
        <v>35</v>
      </c>
      <c r="T9" s="1"/>
      <c r="U9" s="1"/>
      <c r="V9" s="1"/>
    </row>
    <row r="10" spans="1:22" ht="15.75" customHeight="1" x14ac:dyDescent="0.25">
      <c r="A10" s="3">
        <v>5</v>
      </c>
      <c r="B10" s="6">
        <v>44819.438833912034</v>
      </c>
      <c r="C10" s="2" t="s">
        <v>17</v>
      </c>
      <c r="D10" s="2" t="s">
        <v>18</v>
      </c>
      <c r="E10" s="2" t="s">
        <v>19</v>
      </c>
      <c r="F10" s="2" t="s">
        <v>43</v>
      </c>
      <c r="G10" s="2" t="s">
        <v>21</v>
      </c>
      <c r="H10" s="2" t="s">
        <v>22</v>
      </c>
      <c r="I10" s="2" t="s">
        <v>23</v>
      </c>
      <c r="J10" s="2" t="s">
        <v>24</v>
      </c>
      <c r="K10" s="2" t="s">
        <v>61</v>
      </c>
      <c r="L10" s="2" t="s">
        <v>25</v>
      </c>
      <c r="M10" s="2" t="s">
        <v>26</v>
      </c>
      <c r="N10" s="2" t="s">
        <v>27</v>
      </c>
      <c r="O10" s="2" t="s">
        <v>28</v>
      </c>
      <c r="P10" s="2" t="s">
        <v>57</v>
      </c>
      <c r="Q10" s="2" t="s">
        <v>29</v>
      </c>
      <c r="R10" s="2" t="s">
        <v>30</v>
      </c>
      <c r="S10" s="2" t="s">
        <v>35</v>
      </c>
      <c r="T10" s="1"/>
      <c r="U10" s="1"/>
      <c r="V10" s="1"/>
    </row>
    <row r="11" spans="1:22" ht="15.75" customHeight="1" x14ac:dyDescent="0.25">
      <c r="A11" s="3">
        <v>13</v>
      </c>
      <c r="B11" s="6">
        <v>44819.600399386574</v>
      </c>
      <c r="C11" s="2" t="s">
        <v>36</v>
      </c>
      <c r="D11" s="2" t="s">
        <v>18</v>
      </c>
      <c r="E11" s="2" t="s">
        <v>19</v>
      </c>
      <c r="F11" s="2" t="s">
        <v>43</v>
      </c>
      <c r="G11" s="2" t="s">
        <v>21</v>
      </c>
      <c r="H11" s="2" t="s">
        <v>33</v>
      </c>
      <c r="I11" s="2" t="s">
        <v>45</v>
      </c>
      <c r="J11" s="2" t="s">
        <v>24</v>
      </c>
      <c r="K11" s="2" t="s">
        <v>61</v>
      </c>
      <c r="L11" s="2" t="s">
        <v>25</v>
      </c>
      <c r="M11" s="2" t="s">
        <v>26</v>
      </c>
      <c r="N11" s="2" t="s">
        <v>27</v>
      </c>
      <c r="O11" s="2" t="s">
        <v>41</v>
      </c>
      <c r="P11" s="2" t="s">
        <v>58</v>
      </c>
      <c r="Q11" s="2" t="s">
        <v>55</v>
      </c>
      <c r="R11" s="2" t="s">
        <v>46</v>
      </c>
      <c r="S11" s="2" t="s">
        <v>35</v>
      </c>
      <c r="T11" s="1"/>
      <c r="U11" s="1"/>
      <c r="V11" s="1"/>
    </row>
    <row r="12" spans="1:22" ht="15.75" customHeight="1" x14ac:dyDescent="0.25">
      <c r="A12" s="3">
        <v>6</v>
      </c>
      <c r="B12" s="6">
        <v>44819.449720925928</v>
      </c>
      <c r="C12" s="2" t="s">
        <v>36</v>
      </c>
      <c r="D12" s="2" t="s">
        <v>18</v>
      </c>
      <c r="E12" s="2" t="s">
        <v>32</v>
      </c>
      <c r="F12" s="2" t="s">
        <v>20</v>
      </c>
      <c r="G12" s="2" t="s">
        <v>37</v>
      </c>
      <c r="H12" s="2" t="s">
        <v>22</v>
      </c>
      <c r="I12" s="2" t="s">
        <v>23</v>
      </c>
      <c r="J12" s="2" t="s">
        <v>38</v>
      </c>
      <c r="K12" s="2" t="s">
        <v>61</v>
      </c>
      <c r="L12" s="2" t="s">
        <v>39</v>
      </c>
      <c r="M12" s="2" t="s">
        <v>26</v>
      </c>
      <c r="N12" s="2" t="s">
        <v>27</v>
      </c>
      <c r="O12" s="2" t="s">
        <v>28</v>
      </c>
      <c r="P12" s="2" t="s">
        <v>59</v>
      </c>
      <c r="Q12" s="2" t="s">
        <v>29</v>
      </c>
      <c r="R12" s="2" t="s">
        <v>30</v>
      </c>
      <c r="S12" s="2" t="s">
        <v>31</v>
      </c>
      <c r="T12" s="1"/>
      <c r="U12" s="1"/>
      <c r="V12" s="1"/>
    </row>
    <row r="13" spans="1:22" ht="15.75" customHeight="1" x14ac:dyDescent="0.25">
      <c r="A13" s="3">
        <v>32</v>
      </c>
      <c r="B13" s="6">
        <v>44823.570587789349</v>
      </c>
      <c r="C13" s="2" t="s">
        <v>36</v>
      </c>
      <c r="D13" s="2" t="s">
        <v>44</v>
      </c>
      <c r="E13" s="2" t="s">
        <v>32</v>
      </c>
      <c r="F13" s="2" t="s">
        <v>20</v>
      </c>
      <c r="G13" s="2" t="s">
        <v>37</v>
      </c>
      <c r="H13" s="2" t="s">
        <v>33</v>
      </c>
      <c r="I13" s="2" t="s">
        <v>23</v>
      </c>
      <c r="J13" s="2" t="s">
        <v>24</v>
      </c>
      <c r="K13" s="2" t="s">
        <v>61</v>
      </c>
      <c r="L13" s="2" t="s">
        <v>25</v>
      </c>
      <c r="M13" s="2" t="s">
        <v>26</v>
      </c>
      <c r="N13" s="2" t="s">
        <v>27</v>
      </c>
      <c r="O13" s="2" t="s">
        <v>41</v>
      </c>
      <c r="P13" s="2" t="s">
        <v>59</v>
      </c>
      <c r="Q13" s="2" t="s">
        <v>29</v>
      </c>
      <c r="R13" s="2" t="s">
        <v>46</v>
      </c>
      <c r="S13" s="2" t="s">
        <v>35</v>
      </c>
      <c r="T13" s="1"/>
      <c r="U13" s="1"/>
      <c r="V13" s="1"/>
    </row>
    <row r="14" spans="1:22" ht="15.75" customHeight="1" x14ac:dyDescent="0.25">
      <c r="A14" s="3">
        <v>31</v>
      </c>
      <c r="B14" s="6">
        <v>44823.569166909721</v>
      </c>
      <c r="C14" s="2" t="s">
        <v>36</v>
      </c>
      <c r="D14" s="2" t="s">
        <v>44</v>
      </c>
      <c r="E14" s="2" t="s">
        <v>32</v>
      </c>
      <c r="F14" s="2" t="s">
        <v>43</v>
      </c>
      <c r="G14" s="2" t="s">
        <v>37</v>
      </c>
      <c r="H14" s="2" t="s">
        <v>33</v>
      </c>
      <c r="I14" s="2" t="s">
        <v>45</v>
      </c>
      <c r="J14" s="2" t="s">
        <v>24</v>
      </c>
      <c r="K14" s="2" t="s">
        <v>61</v>
      </c>
      <c r="L14" s="2" t="s">
        <v>25</v>
      </c>
      <c r="M14" s="2" t="s">
        <v>26</v>
      </c>
      <c r="N14" s="2" t="s">
        <v>27</v>
      </c>
      <c r="O14" s="2" t="s">
        <v>41</v>
      </c>
      <c r="P14" s="2" t="s">
        <v>59</v>
      </c>
      <c r="Q14" s="2" t="s">
        <v>29</v>
      </c>
      <c r="R14" s="2" t="s">
        <v>30</v>
      </c>
      <c r="S14" s="2" t="s">
        <v>35</v>
      </c>
      <c r="T14" s="1"/>
      <c r="U14" s="1"/>
      <c r="V14" s="1"/>
    </row>
    <row r="15" spans="1:22" ht="15.75" customHeight="1" x14ac:dyDescent="0.25">
      <c r="A15" s="3">
        <v>23</v>
      </c>
      <c r="B15" s="6">
        <v>44820.443682673613</v>
      </c>
      <c r="C15" s="2" t="s">
        <v>36</v>
      </c>
      <c r="D15" s="2" t="s">
        <v>44</v>
      </c>
      <c r="E15" s="2" t="s">
        <v>19</v>
      </c>
      <c r="F15" s="2" t="s">
        <v>43</v>
      </c>
      <c r="G15" s="2" t="s">
        <v>37</v>
      </c>
      <c r="H15" s="2" t="s">
        <v>22</v>
      </c>
      <c r="I15" s="2" t="s">
        <v>23</v>
      </c>
      <c r="J15" s="2" t="s">
        <v>38</v>
      </c>
      <c r="K15" s="2" t="s">
        <v>60</v>
      </c>
      <c r="L15" s="2" t="s">
        <v>39</v>
      </c>
      <c r="M15" s="2" t="s">
        <v>26</v>
      </c>
      <c r="N15" s="2" t="s">
        <v>27</v>
      </c>
      <c r="O15" s="2" t="s">
        <v>28</v>
      </c>
      <c r="P15" s="2" t="s">
        <v>56</v>
      </c>
      <c r="Q15" s="2" t="s">
        <v>55</v>
      </c>
      <c r="R15" s="2" t="s">
        <v>30</v>
      </c>
      <c r="S15" s="2" t="s">
        <v>48</v>
      </c>
      <c r="T15" s="1"/>
      <c r="U15" s="1"/>
      <c r="V15" s="1"/>
    </row>
    <row r="16" spans="1:22" ht="15.75" customHeight="1" x14ac:dyDescent="0.25">
      <c r="A16" s="3">
        <v>12</v>
      </c>
      <c r="B16" s="6">
        <v>44819.54360344907</v>
      </c>
      <c r="C16" s="2" t="s">
        <v>17</v>
      </c>
      <c r="D16" s="2" t="s">
        <v>18</v>
      </c>
      <c r="E16" s="2" t="s">
        <v>19</v>
      </c>
      <c r="F16" s="2" t="s">
        <v>20</v>
      </c>
      <c r="G16" s="2" t="s">
        <v>21</v>
      </c>
      <c r="H16" s="2" t="s">
        <v>22</v>
      </c>
      <c r="I16" s="2" t="s">
        <v>23</v>
      </c>
      <c r="J16" s="2" t="s">
        <v>24</v>
      </c>
      <c r="K16" s="2" t="s">
        <v>60</v>
      </c>
      <c r="L16" s="2" t="s">
        <v>25</v>
      </c>
      <c r="M16" s="2" t="s">
        <v>26</v>
      </c>
      <c r="N16" s="2" t="s">
        <v>27</v>
      </c>
      <c r="O16" s="2" t="s">
        <v>28</v>
      </c>
      <c r="P16" s="2" t="s">
        <v>56</v>
      </c>
      <c r="Q16" s="2" t="s">
        <v>29</v>
      </c>
      <c r="R16" s="2" t="s">
        <v>30</v>
      </c>
      <c r="S16" s="2" t="s">
        <v>31</v>
      </c>
      <c r="T16" s="1"/>
      <c r="U16" s="1"/>
      <c r="V16" s="1"/>
    </row>
    <row r="17" spans="1:22" ht="15.75" customHeight="1" x14ac:dyDescent="0.25">
      <c r="A17" s="3">
        <v>8</v>
      </c>
      <c r="B17" s="6">
        <v>44819.461715439815</v>
      </c>
      <c r="C17" s="2" t="s">
        <v>17</v>
      </c>
      <c r="D17" s="2" t="s">
        <v>44</v>
      </c>
      <c r="E17" s="2" t="s">
        <v>32</v>
      </c>
      <c r="F17" s="2" t="s">
        <v>20</v>
      </c>
      <c r="G17" s="2" t="s">
        <v>21</v>
      </c>
      <c r="H17" s="2" t="s">
        <v>33</v>
      </c>
      <c r="I17" s="2" t="s">
        <v>45</v>
      </c>
      <c r="J17" s="2" t="s">
        <v>24</v>
      </c>
      <c r="K17" s="2" t="s">
        <v>60</v>
      </c>
      <c r="L17" s="2" t="s">
        <v>39</v>
      </c>
      <c r="M17" s="2" t="s">
        <v>34</v>
      </c>
      <c r="N17" s="2" t="s">
        <v>27</v>
      </c>
      <c r="O17" s="2" t="s">
        <v>28</v>
      </c>
      <c r="P17" s="2" t="s">
        <v>56</v>
      </c>
      <c r="Q17" s="2" t="s">
        <v>29</v>
      </c>
      <c r="R17" s="2" t="s">
        <v>46</v>
      </c>
      <c r="S17" s="2" t="s">
        <v>42</v>
      </c>
      <c r="T17" s="1"/>
      <c r="U17" s="1"/>
      <c r="V17" s="1"/>
    </row>
    <row r="18" spans="1:22" ht="15.75" customHeight="1" x14ac:dyDescent="0.25">
      <c r="A18" s="3">
        <v>7</v>
      </c>
      <c r="B18" s="6">
        <v>44819.461226157408</v>
      </c>
      <c r="C18" s="2" t="s">
        <v>17</v>
      </c>
      <c r="D18" s="2" t="s">
        <v>44</v>
      </c>
      <c r="E18" s="2" t="s">
        <v>19</v>
      </c>
      <c r="F18" s="2" t="s">
        <v>43</v>
      </c>
      <c r="G18" s="2" t="s">
        <v>21</v>
      </c>
      <c r="H18" s="2" t="s">
        <v>22</v>
      </c>
      <c r="I18" s="2" t="s">
        <v>45</v>
      </c>
      <c r="J18" s="2" t="s">
        <v>24</v>
      </c>
      <c r="K18" s="2" t="s">
        <v>60</v>
      </c>
      <c r="L18" s="2" t="s">
        <v>25</v>
      </c>
      <c r="M18" s="2" t="s">
        <v>26</v>
      </c>
      <c r="N18" s="2" t="s">
        <v>40</v>
      </c>
      <c r="O18" s="2" t="s">
        <v>41</v>
      </c>
      <c r="P18" s="2" t="s">
        <v>56</v>
      </c>
      <c r="Q18" s="2" t="s">
        <v>29</v>
      </c>
      <c r="R18" s="2" t="s">
        <v>46</v>
      </c>
      <c r="S18" s="2" t="s">
        <v>42</v>
      </c>
      <c r="T18" s="1"/>
      <c r="U18" s="1"/>
      <c r="V18" s="1"/>
    </row>
    <row r="19" spans="1:22" ht="15.75" customHeight="1" x14ac:dyDescent="0.25">
      <c r="A19" s="3">
        <v>33</v>
      </c>
      <c r="B19" s="6">
        <v>44823.892732592591</v>
      </c>
      <c r="C19" s="2" t="s">
        <v>36</v>
      </c>
      <c r="D19" s="2" t="s">
        <v>44</v>
      </c>
      <c r="E19" s="2" t="s">
        <v>19</v>
      </c>
      <c r="F19" s="2" t="s">
        <v>20</v>
      </c>
      <c r="G19" s="2" t="s">
        <v>21</v>
      </c>
      <c r="H19" s="2" t="s">
        <v>33</v>
      </c>
      <c r="I19" s="2" t="s">
        <v>45</v>
      </c>
      <c r="J19" s="2" t="s">
        <v>24</v>
      </c>
      <c r="K19" s="2" t="s">
        <v>60</v>
      </c>
      <c r="L19" s="2" t="s">
        <v>25</v>
      </c>
      <c r="M19" s="2" t="s">
        <v>34</v>
      </c>
      <c r="N19" s="2" t="s">
        <v>40</v>
      </c>
      <c r="O19" s="2" t="s">
        <v>41</v>
      </c>
      <c r="P19" s="2" t="s">
        <v>57</v>
      </c>
      <c r="Q19" s="2" t="s">
        <v>29</v>
      </c>
      <c r="R19" s="2" t="s">
        <v>30</v>
      </c>
      <c r="S19" s="2" t="s">
        <v>35</v>
      </c>
      <c r="T19" s="1"/>
      <c r="U19" s="1"/>
      <c r="V19" s="1"/>
    </row>
    <row r="20" spans="1:22" ht="15.75" customHeight="1" x14ac:dyDescent="0.25">
      <c r="A20" s="3">
        <v>26</v>
      </c>
      <c r="B20" s="6">
        <v>44822.638601782412</v>
      </c>
      <c r="C20" s="2" t="s">
        <v>17</v>
      </c>
      <c r="D20" s="2" t="s">
        <v>44</v>
      </c>
      <c r="E20" s="2" t="s">
        <v>32</v>
      </c>
      <c r="F20" s="2" t="s">
        <v>20</v>
      </c>
      <c r="G20" s="2" t="s">
        <v>21</v>
      </c>
      <c r="H20" s="2" t="s">
        <v>22</v>
      </c>
      <c r="I20" s="2" t="s">
        <v>23</v>
      </c>
      <c r="J20" s="2" t="s">
        <v>38</v>
      </c>
      <c r="K20" s="2" t="s">
        <v>60</v>
      </c>
      <c r="L20" s="2" t="s">
        <v>25</v>
      </c>
      <c r="M20" s="2" t="s">
        <v>26</v>
      </c>
      <c r="N20" s="2" t="s">
        <v>27</v>
      </c>
      <c r="O20" s="2" t="s">
        <v>28</v>
      </c>
      <c r="P20" s="2" t="s">
        <v>57</v>
      </c>
      <c r="Q20" s="2" t="s">
        <v>29</v>
      </c>
      <c r="R20" s="2" t="s">
        <v>30</v>
      </c>
      <c r="S20" s="2" t="s">
        <v>42</v>
      </c>
      <c r="T20" s="1"/>
      <c r="U20" s="1"/>
      <c r="V20" s="1"/>
    </row>
    <row r="21" spans="1:22" ht="15.75" customHeight="1" x14ac:dyDescent="0.25">
      <c r="A21" s="3">
        <v>27</v>
      </c>
      <c r="B21" s="6">
        <v>44822.649205381946</v>
      </c>
      <c r="C21" s="2" t="s">
        <v>17</v>
      </c>
      <c r="D21" s="2" t="s">
        <v>44</v>
      </c>
      <c r="E21" s="2" t="s">
        <v>19</v>
      </c>
      <c r="F21" s="2" t="s">
        <v>20</v>
      </c>
      <c r="G21" s="2" t="s">
        <v>37</v>
      </c>
      <c r="H21" s="2" t="s">
        <v>33</v>
      </c>
      <c r="I21" s="2" t="s">
        <v>23</v>
      </c>
      <c r="J21" s="2" t="s">
        <v>38</v>
      </c>
      <c r="K21" s="2" t="s">
        <v>60</v>
      </c>
      <c r="L21" s="2" t="s">
        <v>25</v>
      </c>
      <c r="M21" s="2" t="s">
        <v>34</v>
      </c>
      <c r="N21" s="2" t="s">
        <v>27</v>
      </c>
      <c r="O21" s="2" t="s">
        <v>41</v>
      </c>
      <c r="P21" s="2" t="s">
        <v>58</v>
      </c>
      <c r="Q21" s="2" t="s">
        <v>55</v>
      </c>
      <c r="R21" s="2" t="s">
        <v>30</v>
      </c>
      <c r="S21" s="2" t="s">
        <v>31</v>
      </c>
      <c r="T21" s="1"/>
      <c r="U21" s="1"/>
      <c r="V21" s="1"/>
    </row>
    <row r="22" spans="1:22" ht="12.5" x14ac:dyDescent="0.25">
      <c r="A22" s="3">
        <v>4</v>
      </c>
      <c r="B22" s="6">
        <v>44819.437691724539</v>
      </c>
      <c r="C22" s="2" t="s">
        <v>36</v>
      </c>
      <c r="D22" s="2" t="s">
        <v>18</v>
      </c>
      <c r="E22" s="2" t="s">
        <v>32</v>
      </c>
      <c r="F22" s="2" t="s">
        <v>20</v>
      </c>
      <c r="G22" s="2" t="s">
        <v>37</v>
      </c>
      <c r="H22" s="2" t="s">
        <v>22</v>
      </c>
      <c r="I22" s="2" t="s">
        <v>23</v>
      </c>
      <c r="J22" s="2" t="s">
        <v>38</v>
      </c>
      <c r="K22" s="2" t="s">
        <v>60</v>
      </c>
      <c r="L22" s="2" t="s">
        <v>39</v>
      </c>
      <c r="M22" s="2" t="s">
        <v>26</v>
      </c>
      <c r="N22" s="2" t="s">
        <v>40</v>
      </c>
      <c r="O22" s="2" t="s">
        <v>41</v>
      </c>
      <c r="P22" s="2" t="s">
        <v>58</v>
      </c>
      <c r="Q22" s="2" t="s">
        <v>55</v>
      </c>
      <c r="R22" s="2" t="s">
        <v>30</v>
      </c>
      <c r="S22" s="2" t="s">
        <v>42</v>
      </c>
      <c r="T22" s="1"/>
      <c r="U22" s="1"/>
      <c r="V22" s="1"/>
    </row>
    <row r="23" spans="1:22" ht="12.5" x14ac:dyDescent="0.25">
      <c r="A23" s="3">
        <v>21</v>
      </c>
      <c r="B23" s="6">
        <v>44820.042994999996</v>
      </c>
      <c r="C23" s="2" t="s">
        <v>36</v>
      </c>
      <c r="D23" s="2" t="s">
        <v>44</v>
      </c>
      <c r="E23" s="2" t="s">
        <v>32</v>
      </c>
      <c r="F23" s="2" t="s">
        <v>20</v>
      </c>
      <c r="G23" s="2" t="s">
        <v>37</v>
      </c>
      <c r="H23" s="2" t="s">
        <v>22</v>
      </c>
      <c r="I23" s="2" t="s">
        <v>45</v>
      </c>
      <c r="J23" s="2" t="s">
        <v>24</v>
      </c>
      <c r="K23" s="2" t="s">
        <v>60</v>
      </c>
      <c r="L23" s="2" t="s">
        <v>25</v>
      </c>
      <c r="M23" s="2" t="s">
        <v>26</v>
      </c>
      <c r="N23" s="2" t="s">
        <v>40</v>
      </c>
      <c r="O23" s="2" t="s">
        <v>41</v>
      </c>
      <c r="P23" s="2" t="s">
        <v>58</v>
      </c>
      <c r="Q23" s="2" t="s">
        <v>55</v>
      </c>
      <c r="R23" s="2" t="s">
        <v>30</v>
      </c>
      <c r="S23" s="2" t="s">
        <v>35</v>
      </c>
      <c r="T23" s="1"/>
      <c r="U23" s="1"/>
      <c r="V23" s="1"/>
    </row>
    <row r="24" spans="1:22" ht="12.5" x14ac:dyDescent="0.25">
      <c r="A24" s="3">
        <v>24</v>
      </c>
      <c r="B24" s="6">
        <v>44820.560957407404</v>
      </c>
      <c r="C24" s="2" t="s">
        <v>36</v>
      </c>
      <c r="D24" s="2" t="s">
        <v>18</v>
      </c>
      <c r="E24" s="2" t="s">
        <v>19</v>
      </c>
      <c r="F24" s="2" t="s">
        <v>43</v>
      </c>
      <c r="G24" s="2" t="s">
        <v>21</v>
      </c>
      <c r="H24" s="2" t="s">
        <v>22</v>
      </c>
      <c r="I24" s="2" t="s">
        <v>45</v>
      </c>
      <c r="J24" s="2" t="s">
        <v>24</v>
      </c>
      <c r="K24" s="2" t="s">
        <v>60</v>
      </c>
      <c r="L24" s="2" t="s">
        <v>25</v>
      </c>
      <c r="M24" s="2" t="s">
        <v>26</v>
      </c>
      <c r="N24" s="2" t="s">
        <v>27</v>
      </c>
      <c r="O24" s="2" t="s">
        <v>28</v>
      </c>
      <c r="P24" s="2" t="s">
        <v>58</v>
      </c>
      <c r="Q24" s="2" t="s">
        <v>55</v>
      </c>
      <c r="R24" s="2" t="s">
        <v>30</v>
      </c>
      <c r="S24" s="2" t="s">
        <v>31</v>
      </c>
      <c r="T24" s="1"/>
      <c r="U24" s="1"/>
      <c r="V24" s="1"/>
    </row>
    <row r="25" spans="1:22" ht="12.5" x14ac:dyDescent="0.25">
      <c r="A25" s="3">
        <v>2</v>
      </c>
      <c r="B25" s="6">
        <v>44819.421458252313</v>
      </c>
      <c r="C25" s="2" t="s">
        <v>17</v>
      </c>
      <c r="D25" s="2" t="s">
        <v>18</v>
      </c>
      <c r="E25" s="2" t="s">
        <v>32</v>
      </c>
      <c r="F25" s="2" t="s">
        <v>20</v>
      </c>
      <c r="G25" s="2" t="s">
        <v>21</v>
      </c>
      <c r="H25" s="2" t="s">
        <v>33</v>
      </c>
      <c r="I25" s="2" t="s">
        <v>23</v>
      </c>
      <c r="J25" s="2" t="s">
        <v>24</v>
      </c>
      <c r="K25" s="2" t="s">
        <v>60</v>
      </c>
      <c r="L25" s="2" t="s">
        <v>25</v>
      </c>
      <c r="M25" s="2" t="s">
        <v>34</v>
      </c>
      <c r="N25" s="2" t="s">
        <v>27</v>
      </c>
      <c r="O25" s="2" t="s">
        <v>28</v>
      </c>
      <c r="P25" s="2" t="s">
        <v>59</v>
      </c>
      <c r="Q25" s="2" t="s">
        <v>29</v>
      </c>
      <c r="R25" s="2" t="s">
        <v>30</v>
      </c>
      <c r="S25" s="2" t="s">
        <v>35</v>
      </c>
      <c r="T25" s="1"/>
      <c r="U25" s="1"/>
      <c r="V25" s="1"/>
    </row>
    <row r="26" spans="1:22" ht="12.5" x14ac:dyDescent="0.25">
      <c r="A26" s="3">
        <v>11</v>
      </c>
      <c r="B26" s="6">
        <v>44819.521481342592</v>
      </c>
      <c r="C26" s="2" t="s">
        <v>17</v>
      </c>
      <c r="D26" s="2" t="s">
        <v>44</v>
      </c>
      <c r="E26" s="2" t="s">
        <v>32</v>
      </c>
      <c r="F26" s="2" t="s">
        <v>20</v>
      </c>
      <c r="G26" s="2" t="s">
        <v>37</v>
      </c>
      <c r="H26" s="2" t="s">
        <v>22</v>
      </c>
      <c r="I26" s="2" t="s">
        <v>45</v>
      </c>
      <c r="J26" s="1"/>
      <c r="K26" s="2" t="s">
        <v>60</v>
      </c>
      <c r="L26" s="2" t="s">
        <v>25</v>
      </c>
      <c r="M26" s="1"/>
      <c r="N26" s="2" t="s">
        <v>27</v>
      </c>
      <c r="O26" s="2" t="s">
        <v>41</v>
      </c>
      <c r="P26" s="2" t="s">
        <v>59</v>
      </c>
      <c r="Q26" s="2" t="s">
        <v>29</v>
      </c>
      <c r="R26" s="2" t="s">
        <v>30</v>
      </c>
      <c r="S26" s="2" t="s">
        <v>35</v>
      </c>
      <c r="T26" s="1"/>
      <c r="U26" s="1"/>
      <c r="V26" s="1"/>
    </row>
    <row r="27" spans="1:22" ht="12.5" x14ac:dyDescent="0.25">
      <c r="A27" s="3">
        <v>14</v>
      </c>
      <c r="B27" s="6">
        <v>44819.719615254631</v>
      </c>
      <c r="C27" s="2" t="s">
        <v>17</v>
      </c>
      <c r="D27" s="2" t="s">
        <v>44</v>
      </c>
      <c r="E27" s="2" t="s">
        <v>32</v>
      </c>
      <c r="F27" s="2" t="s">
        <v>20</v>
      </c>
      <c r="G27" s="2" t="s">
        <v>37</v>
      </c>
      <c r="H27" s="2" t="s">
        <v>33</v>
      </c>
      <c r="I27" s="2" t="s">
        <v>45</v>
      </c>
      <c r="J27" s="2" t="s">
        <v>38</v>
      </c>
      <c r="K27" s="2" t="s">
        <v>60</v>
      </c>
      <c r="L27" s="2" t="s">
        <v>39</v>
      </c>
      <c r="M27" s="2" t="s">
        <v>34</v>
      </c>
      <c r="N27" s="2" t="s">
        <v>27</v>
      </c>
      <c r="O27" s="2" t="s">
        <v>41</v>
      </c>
      <c r="P27" s="2" t="s">
        <v>59</v>
      </c>
      <c r="Q27" s="2" t="s">
        <v>29</v>
      </c>
      <c r="R27" s="2" t="s">
        <v>30</v>
      </c>
      <c r="S27" s="2" t="s">
        <v>47</v>
      </c>
      <c r="T27" s="1"/>
      <c r="U27" s="1"/>
      <c r="V27" s="1"/>
    </row>
    <row r="28" spans="1:22" ht="12.5" x14ac:dyDescent="0.25">
      <c r="A28" s="3">
        <v>19</v>
      </c>
      <c r="B28" s="6">
        <v>44819.884781828703</v>
      </c>
      <c r="C28" s="2" t="s">
        <v>17</v>
      </c>
      <c r="D28" s="2" t="s">
        <v>44</v>
      </c>
      <c r="E28" s="2" t="s">
        <v>32</v>
      </c>
      <c r="F28" s="2" t="s">
        <v>20</v>
      </c>
      <c r="G28" s="2" t="s">
        <v>21</v>
      </c>
      <c r="H28" s="2" t="s">
        <v>33</v>
      </c>
      <c r="I28" s="2" t="s">
        <v>45</v>
      </c>
      <c r="J28" s="2" t="s">
        <v>38</v>
      </c>
      <c r="K28" s="2" t="s">
        <v>60</v>
      </c>
      <c r="L28" s="2" t="s">
        <v>25</v>
      </c>
      <c r="M28" s="2" t="s">
        <v>26</v>
      </c>
      <c r="N28" s="2" t="s">
        <v>27</v>
      </c>
      <c r="O28" s="2" t="s">
        <v>28</v>
      </c>
      <c r="P28" s="2" t="s">
        <v>59</v>
      </c>
      <c r="Q28" s="2" t="s">
        <v>29</v>
      </c>
      <c r="R28" s="2" t="s">
        <v>46</v>
      </c>
      <c r="S28" s="2" t="s">
        <v>31</v>
      </c>
      <c r="T28" s="1"/>
      <c r="U28" s="1"/>
      <c r="V28" s="1"/>
    </row>
    <row r="29" spans="1:22" ht="12.5" x14ac:dyDescent="0.25">
      <c r="A29" s="3">
        <v>25</v>
      </c>
      <c r="B29" s="6">
        <v>44820.622553634261</v>
      </c>
      <c r="C29" s="2" t="s">
        <v>17</v>
      </c>
      <c r="D29" s="2" t="s">
        <v>18</v>
      </c>
      <c r="E29" s="2" t="s">
        <v>32</v>
      </c>
      <c r="F29" s="2" t="s">
        <v>20</v>
      </c>
      <c r="G29" s="2" t="s">
        <v>21</v>
      </c>
      <c r="H29" s="2" t="s">
        <v>33</v>
      </c>
      <c r="I29" s="2" t="s">
        <v>45</v>
      </c>
      <c r="J29" s="2" t="s">
        <v>38</v>
      </c>
      <c r="K29" s="2" t="s">
        <v>60</v>
      </c>
      <c r="L29" s="2" t="s">
        <v>39</v>
      </c>
      <c r="M29" s="2" t="s">
        <v>26</v>
      </c>
      <c r="N29" s="2" t="s">
        <v>27</v>
      </c>
      <c r="O29" s="2" t="s">
        <v>41</v>
      </c>
      <c r="P29" s="2" t="s">
        <v>59</v>
      </c>
      <c r="Q29" s="2" t="s">
        <v>29</v>
      </c>
      <c r="R29" s="2" t="s">
        <v>30</v>
      </c>
      <c r="S29" s="2" t="s">
        <v>49</v>
      </c>
      <c r="T29" s="1"/>
      <c r="U29" s="1"/>
      <c r="V29" s="1"/>
    </row>
    <row r="30" spans="1:22" ht="12.5" x14ac:dyDescent="0.25">
      <c r="A30" s="3">
        <v>30</v>
      </c>
      <c r="B30" s="6">
        <v>44823.568892013893</v>
      </c>
      <c r="C30" s="2" t="s">
        <v>17</v>
      </c>
      <c r="D30" s="2" t="s">
        <v>44</v>
      </c>
      <c r="E30" s="2" t="s">
        <v>32</v>
      </c>
      <c r="F30" s="2" t="s">
        <v>20</v>
      </c>
      <c r="G30" s="2" t="s">
        <v>21</v>
      </c>
      <c r="H30" s="2" t="s">
        <v>33</v>
      </c>
      <c r="I30" s="2" t="s">
        <v>23</v>
      </c>
      <c r="J30" s="2" t="s">
        <v>24</v>
      </c>
      <c r="K30" s="2" t="s">
        <v>60</v>
      </c>
      <c r="L30" s="2" t="s">
        <v>25</v>
      </c>
      <c r="M30" s="2" t="s">
        <v>26</v>
      </c>
      <c r="N30" s="2" t="s">
        <v>27</v>
      </c>
      <c r="O30" s="2" t="s">
        <v>41</v>
      </c>
      <c r="P30" s="2" t="s">
        <v>59</v>
      </c>
      <c r="Q30" s="2" t="s">
        <v>29</v>
      </c>
      <c r="R30" s="2" t="s">
        <v>46</v>
      </c>
      <c r="S30" s="2" t="s">
        <v>35</v>
      </c>
      <c r="T30" s="1"/>
      <c r="U30" s="1"/>
      <c r="V30" s="1"/>
    </row>
    <row r="31" spans="1:22" ht="12.5" x14ac:dyDescent="0.25">
      <c r="A31" s="3">
        <v>18</v>
      </c>
      <c r="B31" s="6">
        <v>44819.873784733798</v>
      </c>
      <c r="C31" s="2" t="s">
        <v>36</v>
      </c>
      <c r="D31" s="2" t="s">
        <v>18</v>
      </c>
      <c r="E31" s="2" t="s">
        <v>32</v>
      </c>
      <c r="F31" s="2" t="s">
        <v>20</v>
      </c>
      <c r="G31" s="2" t="s">
        <v>37</v>
      </c>
      <c r="H31" s="2" t="s">
        <v>22</v>
      </c>
      <c r="I31" s="2" t="s">
        <v>23</v>
      </c>
      <c r="J31" s="2" t="s">
        <v>24</v>
      </c>
      <c r="K31" s="2" t="s">
        <v>60</v>
      </c>
      <c r="L31" s="2" t="s">
        <v>25</v>
      </c>
      <c r="M31" s="2" t="s">
        <v>26</v>
      </c>
      <c r="N31" s="2" t="s">
        <v>27</v>
      </c>
      <c r="O31" s="2" t="s">
        <v>41</v>
      </c>
      <c r="P31" s="2" t="s">
        <v>59</v>
      </c>
      <c r="Q31" s="2" t="s">
        <v>29</v>
      </c>
      <c r="R31" s="1"/>
      <c r="S31" s="2" t="s">
        <v>35</v>
      </c>
      <c r="T31" s="1"/>
      <c r="U31" s="1"/>
      <c r="V31" s="1"/>
    </row>
    <row r="32" spans="1:22" ht="12.5" x14ac:dyDescent="0.25">
      <c r="A32" s="3">
        <v>28</v>
      </c>
      <c r="B32" s="6">
        <v>44823.310242581021</v>
      </c>
      <c r="C32" s="2" t="s">
        <v>36</v>
      </c>
      <c r="D32" s="2" t="s">
        <v>44</v>
      </c>
      <c r="E32" s="2" t="s">
        <v>32</v>
      </c>
      <c r="F32" s="2" t="s">
        <v>20</v>
      </c>
      <c r="G32" s="2" t="s">
        <v>21</v>
      </c>
      <c r="H32" s="2" t="s">
        <v>22</v>
      </c>
      <c r="I32" s="2" t="s">
        <v>45</v>
      </c>
      <c r="J32" s="2" t="s">
        <v>24</v>
      </c>
      <c r="K32" s="2" t="s">
        <v>60</v>
      </c>
      <c r="L32" s="2" t="s">
        <v>25</v>
      </c>
      <c r="M32" s="2" t="s">
        <v>26</v>
      </c>
      <c r="N32" s="2" t="s">
        <v>27</v>
      </c>
      <c r="O32" s="2" t="s">
        <v>28</v>
      </c>
      <c r="P32" s="2" t="s">
        <v>59</v>
      </c>
      <c r="Q32" s="2" t="s">
        <v>29</v>
      </c>
      <c r="R32" s="2" t="s">
        <v>46</v>
      </c>
      <c r="S32" s="2" t="s">
        <v>35</v>
      </c>
      <c r="T32" s="1"/>
      <c r="U32" s="1"/>
      <c r="V32" s="1"/>
    </row>
    <row r="33" spans="1:22" ht="12.5" x14ac:dyDescent="0.25">
      <c r="A33" s="3">
        <v>20</v>
      </c>
      <c r="B33" s="6">
        <v>44819.911542361107</v>
      </c>
      <c r="C33" s="2" t="s">
        <v>17</v>
      </c>
      <c r="D33" s="2" t="s">
        <v>44</v>
      </c>
      <c r="E33" s="2" t="s">
        <v>32</v>
      </c>
      <c r="F33" s="2" t="s">
        <v>43</v>
      </c>
      <c r="G33" s="2" t="s">
        <v>37</v>
      </c>
      <c r="H33" s="2" t="s">
        <v>22</v>
      </c>
      <c r="I33" s="2" t="s">
        <v>45</v>
      </c>
      <c r="J33" s="2" t="s">
        <v>24</v>
      </c>
      <c r="K33" s="2" t="s">
        <v>60</v>
      </c>
      <c r="L33" s="2" t="s">
        <v>25</v>
      </c>
      <c r="M33" s="2" t="s">
        <v>26</v>
      </c>
      <c r="N33" s="2" t="s">
        <v>27</v>
      </c>
      <c r="O33" s="2" t="s">
        <v>41</v>
      </c>
      <c r="P33" s="2" t="s">
        <v>59</v>
      </c>
      <c r="Q33" s="2" t="s">
        <v>29</v>
      </c>
      <c r="R33" s="2" t="s">
        <v>30</v>
      </c>
      <c r="S33" s="2" t="s">
        <v>42</v>
      </c>
      <c r="T33" s="1"/>
      <c r="U33" s="1"/>
      <c r="V33" s="1"/>
    </row>
    <row r="34" spans="1:22" ht="12.5" x14ac:dyDescent="0.25">
      <c r="A34" s="3">
        <v>29</v>
      </c>
      <c r="B34" s="6">
        <v>44823.567835497684</v>
      </c>
      <c r="C34" s="2" t="s">
        <v>36</v>
      </c>
      <c r="D34" s="2" t="s">
        <v>44</v>
      </c>
      <c r="E34" s="2" t="s">
        <v>32</v>
      </c>
      <c r="F34" s="2" t="s">
        <v>43</v>
      </c>
      <c r="G34" s="2" t="s">
        <v>37</v>
      </c>
      <c r="H34" s="2" t="s">
        <v>33</v>
      </c>
      <c r="I34" s="2" t="s">
        <v>45</v>
      </c>
      <c r="J34" s="2" t="s">
        <v>38</v>
      </c>
      <c r="K34" s="2" t="s">
        <v>60</v>
      </c>
      <c r="L34" s="2" t="s">
        <v>25</v>
      </c>
      <c r="M34" s="2" t="s">
        <v>26</v>
      </c>
      <c r="N34" s="2" t="s">
        <v>27</v>
      </c>
      <c r="O34" s="2" t="s">
        <v>41</v>
      </c>
      <c r="P34" s="2" t="s">
        <v>59</v>
      </c>
      <c r="Q34" s="2" t="s">
        <v>29</v>
      </c>
      <c r="R34" s="2" t="s">
        <v>46</v>
      </c>
      <c r="S34" s="2" t="s">
        <v>35</v>
      </c>
      <c r="T34" s="1"/>
      <c r="U34" s="1"/>
      <c r="V34" s="1"/>
    </row>
    <row r="35" spans="1:22" ht="15.75" customHeight="1" x14ac:dyDescent="0.25">
      <c r="A35" s="1"/>
      <c r="B35" s="1"/>
      <c r="C35" s="1"/>
      <c r="D35" s="1"/>
      <c r="E35" s="1"/>
      <c r="F35" s="1"/>
      <c r="G35" s="1"/>
      <c r="H35" s="1"/>
      <c r="I35" s="1"/>
      <c r="J35" s="1"/>
      <c r="K35" s="1"/>
      <c r="L35" s="1"/>
      <c r="M35" s="1"/>
      <c r="N35" s="1"/>
      <c r="O35" s="1"/>
      <c r="P35" s="1"/>
      <c r="Q35" s="1"/>
      <c r="R35" s="1"/>
      <c r="S35" s="1"/>
      <c r="T35" s="1"/>
      <c r="U35" s="1"/>
      <c r="V35" s="1"/>
    </row>
    <row r="36" spans="1:22" ht="21" x14ac:dyDescent="0.25">
      <c r="A36" s="1"/>
      <c r="B36" s="1"/>
      <c r="C36" s="5" t="s">
        <v>1</v>
      </c>
      <c r="D36" s="1"/>
      <c r="E36" s="1"/>
      <c r="F36" s="1"/>
      <c r="G36" s="1"/>
      <c r="H36" s="1"/>
      <c r="I36" s="1"/>
      <c r="J36" s="1"/>
      <c r="K36" s="1"/>
      <c r="L36" s="1"/>
      <c r="M36" s="1"/>
      <c r="N36" s="1"/>
      <c r="O36" s="1"/>
      <c r="P36" s="1"/>
      <c r="Q36" s="1"/>
      <c r="R36" s="1"/>
      <c r="S36" s="1"/>
      <c r="T36" s="1"/>
      <c r="U36" s="1"/>
      <c r="V36" s="1"/>
    </row>
    <row r="37" spans="1:22" ht="15.75" customHeight="1" x14ac:dyDescent="0.25">
      <c r="A37" s="8">
        <f>B37/B$40</f>
        <v>0.51515151515151514</v>
      </c>
      <c r="B37" s="1">
        <f>COUNTIF(C$1:C$35,C37)</f>
        <v>17</v>
      </c>
      <c r="C37" s="2" t="s">
        <v>17</v>
      </c>
      <c r="D37" s="1"/>
      <c r="E37" s="1"/>
      <c r="F37" s="1"/>
      <c r="G37" s="1"/>
      <c r="H37" s="1"/>
      <c r="I37" s="1"/>
      <c r="J37" s="1"/>
      <c r="K37" s="1"/>
      <c r="L37" s="1"/>
      <c r="M37" s="1"/>
      <c r="N37" s="1"/>
      <c r="O37" s="1"/>
      <c r="P37" s="1"/>
      <c r="Q37" s="1"/>
      <c r="R37" s="1"/>
      <c r="S37" s="1"/>
      <c r="T37" s="1"/>
      <c r="U37" s="1"/>
      <c r="V37" s="1"/>
    </row>
    <row r="38" spans="1:22" ht="15.75" customHeight="1" x14ac:dyDescent="0.25">
      <c r="A38" s="8">
        <f>B38/B$40</f>
        <v>0.48484848484848486</v>
      </c>
      <c r="B38" s="1">
        <f>COUNTIF(C$1:C$35,C38)</f>
        <v>16</v>
      </c>
      <c r="C38" s="2" t="s">
        <v>36</v>
      </c>
      <c r="D38" s="1"/>
      <c r="E38" s="1"/>
      <c r="F38" s="1"/>
      <c r="G38" s="1"/>
      <c r="H38" s="1"/>
      <c r="I38" s="1"/>
      <c r="J38" s="1"/>
      <c r="K38" s="1"/>
      <c r="L38" s="1"/>
      <c r="M38" s="1"/>
      <c r="N38" s="1"/>
      <c r="O38" s="1"/>
      <c r="P38" s="1"/>
      <c r="Q38" s="1"/>
      <c r="R38" s="1"/>
      <c r="S38" s="1"/>
      <c r="T38" s="1"/>
      <c r="U38" s="1"/>
      <c r="V38" s="1"/>
    </row>
    <row r="39" spans="1:22" ht="15.75" customHeight="1" x14ac:dyDescent="0.25">
      <c r="A39" s="1"/>
      <c r="B39" s="1"/>
      <c r="D39" s="1"/>
      <c r="E39" s="1"/>
      <c r="F39" s="1"/>
      <c r="G39" s="1"/>
      <c r="H39" s="1"/>
      <c r="I39" s="1"/>
      <c r="J39" s="1"/>
      <c r="K39" s="1"/>
      <c r="L39" s="1"/>
      <c r="M39" s="1"/>
      <c r="N39" s="1"/>
      <c r="O39" s="1"/>
      <c r="P39" s="1"/>
      <c r="Q39" s="1"/>
      <c r="R39" s="1"/>
      <c r="S39" s="1"/>
      <c r="T39" s="1"/>
      <c r="U39" s="1"/>
      <c r="V39" s="1"/>
    </row>
    <row r="40" spans="1:22" ht="15.75" customHeight="1" x14ac:dyDescent="0.25">
      <c r="A40" s="1"/>
      <c r="B40" s="1">
        <f>SUM(B36:B39)</f>
        <v>33</v>
      </c>
      <c r="C40" s="7" t="s">
        <v>50</v>
      </c>
      <c r="D40" s="1"/>
      <c r="E40" s="1"/>
      <c r="F40" s="1"/>
      <c r="G40" s="1"/>
      <c r="H40" s="1"/>
      <c r="I40" s="1"/>
      <c r="J40" s="1"/>
      <c r="K40" s="1"/>
      <c r="L40" s="1"/>
      <c r="M40" s="1"/>
      <c r="N40" s="1"/>
      <c r="O40" s="1"/>
      <c r="P40" s="1"/>
      <c r="Q40" s="1"/>
      <c r="R40" s="1"/>
      <c r="S40" s="1"/>
      <c r="T40" s="1"/>
      <c r="U40" s="1"/>
      <c r="V40" s="1"/>
    </row>
    <row r="41" spans="1:22" ht="21" x14ac:dyDescent="0.25">
      <c r="E41" s="5" t="s">
        <v>3</v>
      </c>
    </row>
    <row r="42" spans="1:22" ht="15.75" customHeight="1" x14ac:dyDescent="0.25">
      <c r="E42" s="2" t="s">
        <v>19</v>
      </c>
      <c r="F42">
        <f>COUNTIF(E$1:E$35,E42)</f>
        <v>12</v>
      </c>
    </row>
    <row r="43" spans="1:22" ht="15.75" customHeight="1" x14ac:dyDescent="0.25">
      <c r="E43" s="2" t="s">
        <v>32</v>
      </c>
      <c r="F43">
        <f>COUNTIF(E$1:E$35,E43)</f>
        <v>21</v>
      </c>
    </row>
    <row r="45" spans="1:22" ht="15.75" customHeight="1" x14ac:dyDescent="0.25">
      <c r="F45">
        <f>SUM(F41:F44)</f>
        <v>33</v>
      </c>
    </row>
  </sheetData>
  <sortState xmlns:xlrd2="http://schemas.microsoft.com/office/spreadsheetml/2017/richdata2" ref="A2:S34">
    <sortCondition ref="K18:K34"/>
  </sortState>
  <pageMargins left="0.7" right="0.7" top="0.75" bottom="0.75" header="0.3" footer="0.3"/>
  <pageSetup orientation="landscape" r:id="rId1"/>
  <headerFooter>
    <oddHeader>&amp;LProf. Hitchcock&amp;CCIT 110 - Fall 2022&amp;RDate Printed: &amp;D</oddHeader>
    <oddFooter>&amp;LFile: &amp;F&amp;CPage: &amp;P of &amp;N&amp;RSheet: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91E1E-E94D-4B22-A914-55BDD6E9465F}">
  <dimension ref="A3:B6"/>
  <sheetViews>
    <sheetView workbookViewId="0">
      <selection activeCell="A2" sqref="A2"/>
    </sheetView>
  </sheetViews>
  <sheetFormatPr defaultRowHeight="12.5" x14ac:dyDescent="0.25"/>
  <cols>
    <col min="1" max="1" width="13" bestFit="1" customWidth="1"/>
    <col min="2" max="2" width="13.90625" bestFit="1" customWidth="1"/>
  </cols>
  <sheetData>
    <row r="3" spans="1:2" x14ac:dyDescent="0.25">
      <c r="A3" s="9" t="s">
        <v>52</v>
      </c>
      <c r="B3" t="s">
        <v>51</v>
      </c>
    </row>
    <row r="4" spans="1:2" x14ac:dyDescent="0.25">
      <c r="A4" s="10" t="s">
        <v>20</v>
      </c>
      <c r="B4">
        <v>24</v>
      </c>
    </row>
    <row r="5" spans="1:2" x14ac:dyDescent="0.25">
      <c r="A5" s="10" t="s">
        <v>43</v>
      </c>
      <c r="B5">
        <v>9</v>
      </c>
    </row>
    <row r="6" spans="1:2" x14ac:dyDescent="0.25">
      <c r="A6" s="10" t="s">
        <v>53</v>
      </c>
      <c r="B6">
        <v>33</v>
      </c>
    </row>
  </sheetData>
  <pageMargins left="0.7" right="0.7" top="0.75" bottom="0.75" header="0.3" footer="0.3"/>
  <pageSetup orientation="landscape" r:id="rId2"/>
  <headerFooter>
    <oddHeader>&amp;LProf. Hitchcock&amp;CCIT 110 - Fall 2022&amp;RDate Printed: &amp;D</oddHeader>
    <oddFooter>&amp;LFile: &amp;F&amp;CPage: &amp;P of &amp;N&amp;RSheet: &amp;A</oddFooter>
  </headerFooter>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96B3B-E317-4649-9181-B9EC3EBE3DFA}">
  <dimension ref="A3:B10"/>
  <sheetViews>
    <sheetView workbookViewId="0">
      <selection activeCell="A2" sqref="A2"/>
    </sheetView>
  </sheetViews>
  <sheetFormatPr defaultRowHeight="12.5" x14ac:dyDescent="0.25"/>
  <cols>
    <col min="1" max="1" width="13" bestFit="1" customWidth="1"/>
    <col min="2" max="2" width="13.90625" bestFit="1" customWidth="1"/>
  </cols>
  <sheetData>
    <row r="3" spans="1:2" x14ac:dyDescent="0.25">
      <c r="A3" s="9" t="s">
        <v>52</v>
      </c>
      <c r="B3" t="s">
        <v>51</v>
      </c>
    </row>
    <row r="4" spans="1:2" x14ac:dyDescent="0.25">
      <c r="A4" s="10" t="s">
        <v>35</v>
      </c>
      <c r="B4" s="11">
        <v>15</v>
      </c>
    </row>
    <row r="5" spans="1:2" x14ac:dyDescent="0.25">
      <c r="A5" s="10" t="s">
        <v>42</v>
      </c>
      <c r="B5" s="11">
        <v>9</v>
      </c>
    </row>
    <row r="6" spans="1:2" x14ac:dyDescent="0.25">
      <c r="A6" s="10" t="s">
        <v>31</v>
      </c>
      <c r="B6" s="11">
        <v>6</v>
      </c>
    </row>
    <row r="7" spans="1:2" x14ac:dyDescent="0.25">
      <c r="A7" s="10" t="s">
        <v>47</v>
      </c>
      <c r="B7" s="11">
        <v>1</v>
      </c>
    </row>
    <row r="8" spans="1:2" x14ac:dyDescent="0.25">
      <c r="A8" s="10" t="s">
        <v>48</v>
      </c>
      <c r="B8" s="11">
        <v>1</v>
      </c>
    </row>
    <row r="9" spans="1:2" x14ac:dyDescent="0.25">
      <c r="A9" s="10" t="s">
        <v>49</v>
      </c>
      <c r="B9" s="11">
        <v>1</v>
      </c>
    </row>
    <row r="10" spans="1:2" x14ac:dyDescent="0.25">
      <c r="A10" s="10" t="s">
        <v>53</v>
      </c>
      <c r="B10" s="11">
        <v>33</v>
      </c>
    </row>
  </sheetData>
  <pageMargins left="0.7" right="0.7" top="0.75" bottom="0.75" header="0.3" footer="0.3"/>
  <pageSetup orientation="landscape" r:id="rId2"/>
  <headerFooter>
    <oddHeader>&amp;LProf. Hitchcock&amp;CCIT 110 - Fall 2022&amp;RDate Printed: &amp;D</oddHeader>
    <oddFooter>&amp;LFile: &amp;F&amp;CPage: &amp;P of &amp;N&amp;RSheet: &amp;A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vt:i4>
      </vt:variant>
    </vt:vector>
  </HeadingPairs>
  <TitlesOfParts>
    <vt:vector size="5" baseType="lpstr">
      <vt:lpstr>Form Responses 1</vt:lpstr>
      <vt:lpstr>Superhero</vt:lpstr>
      <vt:lpstr>Where are you from</vt:lpstr>
      <vt:lpstr>BeachMtn</vt:lpstr>
      <vt:lpstr>'Form Responses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 K. Kysely</dc:creator>
  <cp:lastModifiedBy>William J. Hitchcock</cp:lastModifiedBy>
  <dcterms:created xsi:type="dcterms:W3CDTF">2022-09-20T13:14:19Z</dcterms:created>
  <dcterms:modified xsi:type="dcterms:W3CDTF">2022-10-14T01:43:04Z</dcterms:modified>
</cp:coreProperties>
</file>