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MyWeb\Courses\CIT110Prin\"/>
    </mc:Choice>
  </mc:AlternateContent>
  <bookViews>
    <workbookView xWindow="0" yWindow="0" windowWidth="10460" windowHeight="6980" activeTab="1"/>
  </bookViews>
  <sheets>
    <sheet name="GPA Calculator" sheetId="1" r:id="rId1"/>
    <sheet name="Course Grades" sheetId="2" r:id="rId2"/>
    <sheet name="Grade Scale" sheetId="3" r:id="rId3"/>
  </sheets>
  <definedNames>
    <definedName name="GradeTable">'Grade Scale'!$A$3:$D$19</definedName>
    <definedName name="GrdeTable">'Grade Scale'!$A$3:$D$19</definedName>
    <definedName name="GrdTable">'Grade Scale'!$A$2:$D$19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I10" i="2"/>
  <c r="I11" i="2"/>
  <c r="I12" i="2"/>
  <c r="H9" i="2"/>
  <c r="H10" i="2"/>
  <c r="H11" i="2"/>
  <c r="H12" i="2"/>
  <c r="G9" i="2"/>
  <c r="G10" i="2"/>
  <c r="G11" i="2"/>
  <c r="G12" i="2"/>
  <c r="I4" i="2"/>
  <c r="I5" i="2"/>
  <c r="I6" i="2"/>
  <c r="I7" i="2"/>
  <c r="H4" i="2"/>
  <c r="H5" i="2"/>
  <c r="H6" i="2"/>
  <c r="H7" i="2"/>
  <c r="J7" i="2" s="1"/>
  <c r="G4" i="2"/>
  <c r="G5" i="2"/>
  <c r="G6" i="2"/>
  <c r="G7" i="2"/>
  <c r="G3" i="2"/>
  <c r="H2" i="2"/>
  <c r="H3" i="2"/>
  <c r="H8" i="2"/>
  <c r="G8" i="2"/>
  <c r="G2" i="2"/>
  <c r="I3" i="2"/>
  <c r="I8" i="2"/>
  <c r="I2" i="2"/>
  <c r="J2" i="2" s="1"/>
  <c r="G2" i="3"/>
  <c r="E18" i="2"/>
  <c r="B12" i="1"/>
  <c r="D10" i="1"/>
  <c r="D9" i="1"/>
  <c r="D3" i="1"/>
  <c r="D2" i="1"/>
  <c r="B5" i="1"/>
  <c r="J12" i="2" l="1"/>
  <c r="J11" i="2"/>
  <c r="J10" i="2"/>
  <c r="J9" i="2"/>
  <c r="J6" i="2"/>
  <c r="J5" i="2"/>
  <c r="J4" i="2"/>
  <c r="J8" i="2"/>
  <c r="J3" i="2"/>
  <c r="H18" i="2"/>
  <c r="G18" i="2"/>
  <c r="D12" i="1"/>
  <c r="C12" i="1" s="1"/>
  <c r="E10" i="1" s="1"/>
  <c r="D5" i="1"/>
  <c r="C5" i="1" s="1"/>
  <c r="J18" i="2" l="1"/>
  <c r="I18" i="2" s="1"/>
</calcChain>
</file>

<file path=xl/sharedStrings.xml><?xml version="1.0" encoding="utf-8"?>
<sst xmlns="http://schemas.openxmlformats.org/spreadsheetml/2006/main" count="91" uniqueCount="70">
  <si>
    <t>Situation</t>
  </si>
  <si>
    <t xml:space="preserve">Current </t>
  </si>
  <si>
    <t>Credits</t>
  </si>
  <si>
    <t>GPA</t>
  </si>
  <si>
    <t>What I'd Have</t>
  </si>
  <si>
    <t>If I take</t>
  </si>
  <si>
    <t>Honor Points</t>
  </si>
  <si>
    <t>Grade Points</t>
  </si>
  <si>
    <t>Goal I'd like</t>
  </si>
  <si>
    <t>I need to take</t>
  </si>
  <si>
    <t>Seq</t>
  </si>
  <si>
    <t>Dept</t>
  </si>
  <si>
    <t>Num</t>
  </si>
  <si>
    <t>Title</t>
  </si>
  <si>
    <t>Crse Cred</t>
  </si>
  <si>
    <t>Grade</t>
  </si>
  <si>
    <t xml:space="preserve">LIB </t>
  </si>
  <si>
    <t>HIS</t>
  </si>
  <si>
    <t>ACC</t>
  </si>
  <si>
    <t>ECO</t>
  </si>
  <si>
    <t>ENG</t>
  </si>
  <si>
    <t>Eng Diff</t>
  </si>
  <si>
    <t>Man Acc</t>
  </si>
  <si>
    <t>Prin Micro</t>
  </si>
  <si>
    <t>totals</t>
  </si>
  <si>
    <t>Grd Pts</t>
  </si>
  <si>
    <t>A</t>
  </si>
  <si>
    <t>A-</t>
  </si>
  <si>
    <t>B+</t>
  </si>
  <si>
    <t>CIT</t>
  </si>
  <si>
    <t>PSY</t>
  </si>
  <si>
    <t>Prin CIT</t>
  </si>
  <si>
    <t>B</t>
  </si>
  <si>
    <t>C</t>
  </si>
  <si>
    <t>D</t>
  </si>
  <si>
    <t>Honor Pts</t>
  </si>
  <si>
    <t>Letter Grade</t>
  </si>
  <si>
    <t>B-</t>
  </si>
  <si>
    <t>C+</t>
  </si>
  <si>
    <t>C-</t>
  </si>
  <si>
    <t>D+</t>
  </si>
  <si>
    <t>D-</t>
  </si>
  <si>
    <t>F</t>
  </si>
  <si>
    <t>I</t>
  </si>
  <si>
    <t>P</t>
  </si>
  <si>
    <t>W</t>
  </si>
  <si>
    <t>AP</t>
  </si>
  <si>
    <t>TR</t>
  </si>
  <si>
    <t>NC</t>
  </si>
  <si>
    <t>My grade</t>
  </si>
  <si>
    <t>pts I earned</t>
  </si>
  <si>
    <t>Attepmt</t>
  </si>
  <si>
    <t>Earned</t>
  </si>
  <si>
    <t>Credits Attempted</t>
  </si>
  <si>
    <t>Credits Earned</t>
  </si>
  <si>
    <t>Crt Writing</t>
  </si>
  <si>
    <t>Rus His</t>
  </si>
  <si>
    <t>BAN</t>
  </si>
  <si>
    <t>Ess Analy</t>
  </si>
  <si>
    <t>Pysch Stress</t>
  </si>
  <si>
    <t>POL</t>
  </si>
  <si>
    <t>Iss Glo Pol</t>
  </si>
  <si>
    <t>Eng Comm</t>
  </si>
  <si>
    <t>COM</t>
  </si>
  <si>
    <t>Oral Comm</t>
  </si>
  <si>
    <t>Fin Acc</t>
  </si>
  <si>
    <t>Pol of Sus</t>
  </si>
  <si>
    <t>Wes Pol Tho</t>
  </si>
  <si>
    <t>BUS</t>
  </si>
  <si>
    <t>Prin 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</si>
</sst>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 wrapText="1"/>
    </xf>
    <xf numFmtId="165" fontId="0" fillId="0" borderId="0" xfId="0" applyNumberFormat="1" applyAlignment="1"/>
    <xf numFmtId="165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75" workbookViewId="0">
      <selection activeCell="E18" sqref="E18"/>
    </sheetView>
  </sheetViews>
  <sheetFormatPr defaultRowHeight="14.5" x14ac:dyDescent="0.35"/>
  <cols>
    <col min="1" max="1" width="12.54296875" bestFit="1" customWidth="1"/>
    <col min="3" max="3" width="9.54296875" customWidth="1"/>
    <col min="4" max="4" width="9.81640625" customWidth="1"/>
  </cols>
  <sheetData>
    <row r="1" spans="1:9" ht="29" x14ac:dyDescent="0.35">
      <c r="A1" s="2" t="s">
        <v>0</v>
      </c>
      <c r="B1" s="2" t="s">
        <v>2</v>
      </c>
      <c r="C1" s="2" t="s">
        <v>3</v>
      </c>
      <c r="D1" s="2" t="s">
        <v>6</v>
      </c>
      <c r="E1" s="2"/>
    </row>
    <row r="2" spans="1:9" x14ac:dyDescent="0.35">
      <c r="A2" t="s">
        <v>1</v>
      </c>
      <c r="B2">
        <v>33</v>
      </c>
      <c r="C2" s="4">
        <v>3.8818000000000001</v>
      </c>
      <c r="D2" s="1">
        <f>B2*C2</f>
        <v>128.0994</v>
      </c>
    </row>
    <row r="3" spans="1:9" x14ac:dyDescent="0.35">
      <c r="A3" t="s">
        <v>5</v>
      </c>
      <c r="B3">
        <v>30</v>
      </c>
      <c r="C3" s="4">
        <v>4</v>
      </c>
      <c r="D3" s="1">
        <f>B3*C3</f>
        <v>120</v>
      </c>
    </row>
    <row r="5" spans="1:9" x14ac:dyDescent="0.35">
      <c r="A5" t="s">
        <v>4</v>
      </c>
      <c r="B5">
        <f>SUM(B1:B4)</f>
        <v>63</v>
      </c>
      <c r="C5" s="3">
        <f>D5/B5</f>
        <v>3.9380857142857142</v>
      </c>
      <c r="D5" s="1">
        <f>SUM(D2:D3)</f>
        <v>248.0994</v>
      </c>
    </row>
    <row r="8" spans="1:9" ht="29" x14ac:dyDescent="0.35">
      <c r="A8" s="2" t="s">
        <v>0</v>
      </c>
      <c r="B8" s="2" t="s">
        <v>2</v>
      </c>
      <c r="C8" s="2" t="s">
        <v>3</v>
      </c>
      <c r="D8" s="2" t="s">
        <v>6</v>
      </c>
    </row>
    <row r="9" spans="1:9" x14ac:dyDescent="0.35">
      <c r="A9" t="s">
        <v>1</v>
      </c>
      <c r="B9">
        <v>33</v>
      </c>
      <c r="C9" s="4">
        <v>3.8818000000000001</v>
      </c>
      <c r="D9" s="1">
        <f>B9*C9</f>
        <v>128.0994</v>
      </c>
    </row>
    <row r="10" spans="1:9" x14ac:dyDescent="0.35">
      <c r="A10" t="s">
        <v>8</v>
      </c>
      <c r="B10">
        <v>120</v>
      </c>
      <c r="C10" s="1">
        <v>3.9</v>
      </c>
      <c r="D10" s="1">
        <f>B10*C10</f>
        <v>468</v>
      </c>
      <c r="E10" s="5" t="str">
        <f>IF(C12&gt;4,"This isn't possible, you need to lower you GPA",IF(C12&lt;2,"You should strive for a higher GPA goal","Good luck reaching your goal"))</f>
        <v>Good luck reaching your goal</v>
      </c>
      <c r="F10" s="5"/>
      <c r="G10" s="5"/>
      <c r="H10" s="5"/>
      <c r="I10" s="5"/>
    </row>
    <row r="12" spans="1:9" x14ac:dyDescent="0.35">
      <c r="A12" t="s">
        <v>9</v>
      </c>
      <c r="B12">
        <f>B10-B9</f>
        <v>87</v>
      </c>
      <c r="C12" s="3">
        <f>D12/B12</f>
        <v>3.906903448275862</v>
      </c>
      <c r="D12" s="1">
        <f>D10-D9</f>
        <v>339.9006</v>
      </c>
    </row>
  </sheetData>
  <mergeCells count="1">
    <mergeCell ref="E10:I10"/>
  </mergeCells>
  <pageMargins left="0.7" right="0.7" top="0.75" bottom="0.75" header="0.3" footer="0.3"/>
  <pageSetup orientation="portrait" r:id="rId1"/>
  <headerFooter>
    <oddHeader>&amp;LSean Gelski&amp;CCIT 110 Prin of CIT&amp;R&amp;D</oddHeader>
    <oddFooter>&amp;LFile: &amp;F&amp;CPage: &amp;P of &amp;N&amp;RSheet: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="105" workbookViewId="0">
      <selection activeCell="I3" sqref="I3"/>
    </sheetView>
  </sheetViews>
  <sheetFormatPr defaultRowHeight="14.5" x14ac:dyDescent="0.35"/>
  <cols>
    <col min="1" max="1" width="3.81640625" bestFit="1" customWidth="1"/>
    <col min="2" max="3" width="4.90625" bestFit="1" customWidth="1"/>
    <col min="4" max="4" width="10.81640625" bestFit="1" customWidth="1"/>
    <col min="5" max="5" width="9.54296875" customWidth="1"/>
    <col min="6" max="6" width="5.90625" bestFit="1" customWidth="1"/>
    <col min="7" max="7" width="10.08984375" customWidth="1"/>
    <col min="8" max="8" width="10.81640625" customWidth="1"/>
    <col min="9" max="9" width="8.1796875" customWidth="1"/>
  </cols>
  <sheetData>
    <row r="1" spans="1:12" ht="72.5" x14ac:dyDescent="0.35">
      <c r="A1" s="2" t="s">
        <v>10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15</v>
      </c>
      <c r="G1" s="2" t="s">
        <v>53</v>
      </c>
      <c r="H1" s="2" t="s">
        <v>54</v>
      </c>
      <c r="I1" s="2" t="s">
        <v>25</v>
      </c>
      <c r="J1" s="2" t="s">
        <v>35</v>
      </c>
      <c r="K1" s="2"/>
      <c r="L1" s="2"/>
    </row>
    <row r="2" spans="1:12" x14ac:dyDescent="0.35">
      <c r="A2">
        <v>1</v>
      </c>
      <c r="B2" t="s">
        <v>16</v>
      </c>
      <c r="C2">
        <v>101</v>
      </c>
      <c r="D2" t="s">
        <v>21</v>
      </c>
      <c r="E2">
        <v>3</v>
      </c>
      <c r="F2" t="s">
        <v>26</v>
      </c>
      <c r="G2" s="1">
        <f t="shared" ref="G2:G12" si="0">VLOOKUP($F2,GrdTable,2,FALSE)*$E2</f>
        <v>3</v>
      </c>
      <c r="H2" s="1">
        <f t="shared" ref="H2:H12" si="1">VLOOKUP($F2,GrdTable,3,FALSE)*$E2</f>
        <v>3</v>
      </c>
      <c r="I2" s="1">
        <f t="shared" ref="I2:I12" si="2">VLOOKUP($F2,GrdTable,4,FALSE)</f>
        <v>4</v>
      </c>
      <c r="J2" s="1">
        <f>I2*H2</f>
        <v>12</v>
      </c>
    </row>
    <row r="3" spans="1:12" x14ac:dyDescent="0.35">
      <c r="A3">
        <v>2</v>
      </c>
      <c r="B3" t="s">
        <v>17</v>
      </c>
      <c r="C3">
        <v>148</v>
      </c>
      <c r="D3" t="s">
        <v>56</v>
      </c>
      <c r="E3">
        <v>3</v>
      </c>
      <c r="F3" t="s">
        <v>27</v>
      </c>
      <c r="G3" s="1">
        <f t="shared" si="0"/>
        <v>3</v>
      </c>
      <c r="H3" s="1">
        <f t="shared" si="1"/>
        <v>3</v>
      </c>
      <c r="I3" s="1">
        <f t="shared" si="2"/>
        <v>3.7</v>
      </c>
      <c r="J3" s="1">
        <f t="shared" ref="J3:J12" si="3">I3*H3</f>
        <v>11.100000000000001</v>
      </c>
    </row>
    <row r="4" spans="1:12" x14ac:dyDescent="0.35">
      <c r="A4">
        <v>3</v>
      </c>
      <c r="B4" t="s">
        <v>18</v>
      </c>
      <c r="C4">
        <v>227</v>
      </c>
      <c r="D4" t="s">
        <v>22</v>
      </c>
      <c r="E4">
        <v>3</v>
      </c>
      <c r="F4" t="s">
        <v>26</v>
      </c>
      <c r="G4" s="1">
        <f t="shared" si="0"/>
        <v>3</v>
      </c>
      <c r="H4" s="1">
        <f t="shared" si="1"/>
        <v>3</v>
      </c>
      <c r="I4" s="1">
        <f t="shared" si="2"/>
        <v>4</v>
      </c>
      <c r="J4" s="1">
        <f t="shared" si="3"/>
        <v>12</v>
      </c>
    </row>
    <row r="5" spans="1:12" x14ac:dyDescent="0.35">
      <c r="A5">
        <v>4</v>
      </c>
      <c r="B5" t="s">
        <v>19</v>
      </c>
      <c r="C5">
        <v>221</v>
      </c>
      <c r="D5" t="s">
        <v>23</v>
      </c>
      <c r="E5">
        <v>3</v>
      </c>
      <c r="F5" t="s">
        <v>27</v>
      </c>
      <c r="G5" s="1">
        <f t="shared" si="0"/>
        <v>3</v>
      </c>
      <c r="H5" s="1">
        <f t="shared" si="1"/>
        <v>3</v>
      </c>
      <c r="I5" s="1">
        <f t="shared" si="2"/>
        <v>3.7</v>
      </c>
      <c r="J5" s="1">
        <f t="shared" si="3"/>
        <v>11.100000000000001</v>
      </c>
    </row>
    <row r="6" spans="1:12" x14ac:dyDescent="0.35">
      <c r="A6">
        <v>5</v>
      </c>
      <c r="B6" t="s">
        <v>20</v>
      </c>
      <c r="C6">
        <v>111</v>
      </c>
      <c r="D6" t="s">
        <v>55</v>
      </c>
      <c r="E6">
        <v>3</v>
      </c>
      <c r="F6" t="s">
        <v>28</v>
      </c>
      <c r="G6" s="1">
        <f t="shared" si="0"/>
        <v>3</v>
      </c>
      <c r="H6" s="1">
        <f t="shared" si="1"/>
        <v>3</v>
      </c>
      <c r="I6" s="1">
        <f t="shared" si="2"/>
        <v>3.3</v>
      </c>
      <c r="J6" s="1">
        <f t="shared" si="3"/>
        <v>9.8999999999999986</v>
      </c>
    </row>
    <row r="7" spans="1:12" x14ac:dyDescent="0.35">
      <c r="A7">
        <v>6</v>
      </c>
      <c r="B7" t="s">
        <v>30</v>
      </c>
      <c r="C7">
        <v>131</v>
      </c>
      <c r="D7" t="s">
        <v>59</v>
      </c>
      <c r="E7">
        <v>3</v>
      </c>
      <c r="F7" t="s">
        <v>26</v>
      </c>
      <c r="G7" s="1">
        <f t="shared" si="0"/>
        <v>3</v>
      </c>
      <c r="H7" s="1">
        <f t="shared" si="1"/>
        <v>3</v>
      </c>
      <c r="I7" s="1">
        <f t="shared" si="2"/>
        <v>4</v>
      </c>
      <c r="J7" s="1">
        <f t="shared" si="3"/>
        <v>12</v>
      </c>
    </row>
    <row r="8" spans="1:12" x14ac:dyDescent="0.35">
      <c r="A8">
        <v>7</v>
      </c>
      <c r="B8" t="s">
        <v>57</v>
      </c>
      <c r="C8">
        <v>210</v>
      </c>
      <c r="D8" t="s">
        <v>58</v>
      </c>
      <c r="E8">
        <v>3</v>
      </c>
      <c r="F8" t="s">
        <v>26</v>
      </c>
      <c r="G8" s="1">
        <f t="shared" si="0"/>
        <v>3</v>
      </c>
      <c r="H8" s="1">
        <f t="shared" si="1"/>
        <v>3</v>
      </c>
      <c r="I8" s="1">
        <f t="shared" si="2"/>
        <v>4</v>
      </c>
      <c r="J8" s="1">
        <f t="shared" si="3"/>
        <v>12</v>
      </c>
    </row>
    <row r="9" spans="1:12" x14ac:dyDescent="0.35">
      <c r="A9">
        <v>8</v>
      </c>
      <c r="B9" t="s">
        <v>60</v>
      </c>
      <c r="C9">
        <v>121</v>
      </c>
      <c r="D9" t="s">
        <v>61</v>
      </c>
      <c r="E9">
        <v>3</v>
      </c>
      <c r="F9" t="s">
        <v>26</v>
      </c>
      <c r="G9" s="1">
        <f t="shared" si="0"/>
        <v>3</v>
      </c>
      <c r="H9" s="1">
        <f t="shared" si="1"/>
        <v>3</v>
      </c>
      <c r="I9" s="1">
        <f t="shared" si="2"/>
        <v>4</v>
      </c>
      <c r="J9" s="1">
        <f t="shared" si="3"/>
        <v>12</v>
      </c>
    </row>
    <row r="10" spans="1:12" x14ac:dyDescent="0.35">
      <c r="A10">
        <v>9</v>
      </c>
      <c r="B10" t="s">
        <v>16</v>
      </c>
      <c r="C10">
        <v>102</v>
      </c>
      <c r="D10" t="s">
        <v>62</v>
      </c>
      <c r="E10">
        <v>3</v>
      </c>
      <c r="F10" t="s">
        <v>26</v>
      </c>
      <c r="G10" s="1">
        <f t="shared" si="0"/>
        <v>3</v>
      </c>
      <c r="H10" s="1">
        <f t="shared" si="1"/>
        <v>3</v>
      </c>
      <c r="I10" s="1">
        <f t="shared" si="2"/>
        <v>4</v>
      </c>
      <c r="J10" s="1">
        <f t="shared" si="3"/>
        <v>12</v>
      </c>
    </row>
    <row r="11" spans="1:12" x14ac:dyDescent="0.35">
      <c r="A11">
        <v>10</v>
      </c>
      <c r="B11" t="s">
        <v>63</v>
      </c>
      <c r="C11">
        <v>110</v>
      </c>
      <c r="D11" t="s">
        <v>64</v>
      </c>
      <c r="E11">
        <v>3</v>
      </c>
      <c r="F11" t="s">
        <v>26</v>
      </c>
      <c r="G11" s="1">
        <f t="shared" si="0"/>
        <v>3</v>
      </c>
      <c r="H11" s="1">
        <f t="shared" si="1"/>
        <v>3</v>
      </c>
      <c r="I11" s="1">
        <f t="shared" si="2"/>
        <v>4</v>
      </c>
      <c r="J11" s="1">
        <f t="shared" si="3"/>
        <v>12</v>
      </c>
    </row>
    <row r="12" spans="1:12" x14ac:dyDescent="0.35">
      <c r="A12">
        <v>11</v>
      </c>
      <c r="B12" t="s">
        <v>18</v>
      </c>
      <c r="C12">
        <v>228</v>
      </c>
      <c r="D12" t="s">
        <v>65</v>
      </c>
      <c r="E12">
        <v>3</v>
      </c>
      <c r="F12" t="s">
        <v>26</v>
      </c>
      <c r="G12" s="1">
        <f t="shared" si="0"/>
        <v>3</v>
      </c>
      <c r="H12" s="1">
        <f t="shared" si="1"/>
        <v>3</v>
      </c>
      <c r="I12" s="1">
        <f t="shared" si="2"/>
        <v>4</v>
      </c>
      <c r="J12" s="1">
        <f t="shared" si="3"/>
        <v>12</v>
      </c>
    </row>
    <row r="13" spans="1:12" x14ac:dyDescent="0.35">
      <c r="A13">
        <v>12</v>
      </c>
      <c r="B13" t="s">
        <v>60</v>
      </c>
      <c r="C13">
        <v>251</v>
      </c>
      <c r="D13" t="s">
        <v>66</v>
      </c>
      <c r="E13">
        <v>3</v>
      </c>
      <c r="G13" s="1"/>
      <c r="H13" s="1"/>
      <c r="I13" s="1"/>
      <c r="J13" s="1"/>
    </row>
    <row r="14" spans="1:12" x14ac:dyDescent="0.35">
      <c r="A14">
        <v>13</v>
      </c>
      <c r="B14" t="s">
        <v>60</v>
      </c>
      <c r="C14">
        <v>131</v>
      </c>
      <c r="D14" t="s">
        <v>67</v>
      </c>
      <c r="E14">
        <v>3</v>
      </c>
      <c r="G14" s="1"/>
      <c r="H14" s="1"/>
      <c r="I14" s="1"/>
      <c r="J14" s="1"/>
    </row>
    <row r="15" spans="1:12" x14ac:dyDescent="0.35">
      <c r="A15">
        <v>14</v>
      </c>
      <c r="B15" t="s">
        <v>29</v>
      </c>
      <c r="C15">
        <v>110</v>
      </c>
      <c r="D15" t="s">
        <v>31</v>
      </c>
      <c r="E15">
        <v>3</v>
      </c>
      <c r="G15" s="1"/>
      <c r="H15" s="1"/>
      <c r="I15" s="1"/>
      <c r="J15" s="1"/>
    </row>
    <row r="16" spans="1:12" x14ac:dyDescent="0.35">
      <c r="A16">
        <v>15</v>
      </c>
      <c r="B16" t="s">
        <v>68</v>
      </c>
      <c r="C16">
        <v>230</v>
      </c>
      <c r="D16" t="s">
        <v>69</v>
      </c>
      <c r="E16">
        <v>3</v>
      </c>
      <c r="G16" s="1"/>
      <c r="H16" s="1"/>
      <c r="I16" s="1"/>
      <c r="J16" s="1"/>
    </row>
    <row r="17" spans="4:10" x14ac:dyDescent="0.35">
      <c r="I17" s="1"/>
      <c r="J17" s="1"/>
    </row>
    <row r="18" spans="4:10" x14ac:dyDescent="0.35">
      <c r="D18" t="s">
        <v>24</v>
      </c>
      <c r="E18">
        <f>SUM(E2:E17)</f>
        <v>45</v>
      </c>
      <c r="G18" s="1">
        <f>SUM(G2:G17)</f>
        <v>33</v>
      </c>
      <c r="H18" s="1">
        <f>SUM(H2:H17)</f>
        <v>33</v>
      </c>
      <c r="I18" s="4">
        <f>J18/G18</f>
        <v>3.8818181818181818</v>
      </c>
      <c r="J18" s="1">
        <f>SUM(J2:J17)</f>
        <v>128.1</v>
      </c>
    </row>
    <row r="19" spans="4:10" x14ac:dyDescent="0.35">
      <c r="J19" s="1"/>
    </row>
  </sheetData>
  <pageMargins left="0.7" right="0.7" top="0.75" bottom="0.75" header="0.3" footer="0.3"/>
  <pageSetup orientation="portrait" r:id="rId1"/>
  <headerFooter>
    <oddHeader>&amp;LSean Gelski&amp;CCIT 110 Prin of CIT&amp;R&amp;D</oddHeader>
    <oddFooter>&amp;LFile: &amp;F&amp;CPage: &amp;P of &amp;N&amp;RSheet: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113" workbookViewId="0">
      <pane ySplit="1" topLeftCell="A2" activePane="bottomLeft" state="frozen"/>
      <selection activeCell="F14" sqref="F14"/>
      <selection pane="bottomLeft" activeCell="F2" sqref="F2"/>
    </sheetView>
  </sheetViews>
  <sheetFormatPr defaultRowHeight="14.5" x14ac:dyDescent="0.35"/>
  <cols>
    <col min="1" max="1" width="6" bestFit="1" customWidth="1"/>
    <col min="2" max="2" width="8.90625" customWidth="1"/>
    <col min="3" max="3" width="7" customWidth="1"/>
    <col min="4" max="4" width="6.08984375" bestFit="1" customWidth="1"/>
  </cols>
  <sheetData>
    <row r="1" spans="1:9" ht="29" x14ac:dyDescent="0.35">
      <c r="A1" s="2" t="s">
        <v>36</v>
      </c>
      <c r="B1" s="2" t="s">
        <v>51</v>
      </c>
      <c r="C1" s="2" t="s">
        <v>52</v>
      </c>
      <c r="D1" s="2" t="s">
        <v>7</v>
      </c>
      <c r="E1" s="2"/>
      <c r="F1" s="2" t="s">
        <v>49</v>
      </c>
      <c r="G1" s="2" t="s">
        <v>50</v>
      </c>
      <c r="H1" s="2"/>
      <c r="I1" s="2"/>
    </row>
    <row r="2" spans="1:9" x14ac:dyDescent="0.35">
      <c r="A2" t="s">
        <v>26</v>
      </c>
      <c r="B2">
        <v>1</v>
      </c>
      <c r="C2">
        <v>1</v>
      </c>
      <c r="D2" s="1">
        <v>4</v>
      </c>
      <c r="F2" t="s">
        <v>28</v>
      </c>
      <c r="G2" s="1">
        <f>VLOOKUP(F2,A2:D19,2,FALSE)</f>
        <v>1</v>
      </c>
    </row>
    <row r="3" spans="1:9" x14ac:dyDescent="0.35">
      <c r="A3" t="s">
        <v>27</v>
      </c>
      <c r="B3">
        <v>1</v>
      </c>
      <c r="C3">
        <v>1</v>
      </c>
      <c r="D3" s="1">
        <v>3.7</v>
      </c>
    </row>
    <row r="4" spans="1:9" x14ac:dyDescent="0.35">
      <c r="A4" t="s">
        <v>28</v>
      </c>
      <c r="B4">
        <v>1</v>
      </c>
      <c r="C4">
        <v>1</v>
      </c>
      <c r="D4" s="1">
        <v>3.3</v>
      </c>
    </row>
    <row r="5" spans="1:9" x14ac:dyDescent="0.35">
      <c r="A5" t="s">
        <v>32</v>
      </c>
      <c r="B5">
        <v>1</v>
      </c>
      <c r="C5">
        <v>1</v>
      </c>
      <c r="D5" s="1">
        <v>3</v>
      </c>
    </row>
    <row r="6" spans="1:9" x14ac:dyDescent="0.35">
      <c r="A6" t="s">
        <v>37</v>
      </c>
      <c r="B6">
        <v>1</v>
      </c>
      <c r="C6">
        <v>1</v>
      </c>
      <c r="D6" s="1">
        <v>2.7</v>
      </c>
    </row>
    <row r="7" spans="1:9" x14ac:dyDescent="0.35">
      <c r="A7" t="s">
        <v>38</v>
      </c>
      <c r="B7">
        <v>1</v>
      </c>
      <c r="C7">
        <v>1</v>
      </c>
      <c r="D7" s="1">
        <v>2.2999999999999998</v>
      </c>
    </row>
    <row r="8" spans="1:9" x14ac:dyDescent="0.35">
      <c r="A8" t="s">
        <v>33</v>
      </c>
      <c r="B8">
        <v>1</v>
      </c>
      <c r="C8">
        <v>1</v>
      </c>
      <c r="D8" s="1">
        <v>2</v>
      </c>
    </row>
    <row r="9" spans="1:9" x14ac:dyDescent="0.35">
      <c r="A9" t="s">
        <v>39</v>
      </c>
      <c r="B9">
        <v>1</v>
      </c>
      <c r="C9">
        <v>1</v>
      </c>
      <c r="D9" s="1">
        <v>1.7</v>
      </c>
    </row>
    <row r="10" spans="1:9" x14ac:dyDescent="0.35">
      <c r="A10" t="s">
        <v>40</v>
      </c>
      <c r="B10">
        <v>1</v>
      </c>
      <c r="C10">
        <v>1</v>
      </c>
      <c r="D10" s="1">
        <v>1.3</v>
      </c>
    </row>
    <row r="11" spans="1:9" x14ac:dyDescent="0.35">
      <c r="A11" t="s">
        <v>34</v>
      </c>
      <c r="B11">
        <v>1</v>
      </c>
      <c r="C11">
        <v>1</v>
      </c>
      <c r="D11" s="1">
        <v>1</v>
      </c>
    </row>
    <row r="12" spans="1:9" x14ac:dyDescent="0.35">
      <c r="A12" t="s">
        <v>41</v>
      </c>
      <c r="B12">
        <v>1</v>
      </c>
      <c r="C12">
        <v>1</v>
      </c>
      <c r="D12" s="1">
        <v>0.7</v>
      </c>
    </row>
    <row r="13" spans="1:9" x14ac:dyDescent="0.35">
      <c r="A13" t="s">
        <v>42</v>
      </c>
      <c r="B13">
        <v>1</v>
      </c>
      <c r="C13">
        <v>0</v>
      </c>
      <c r="D13" s="1">
        <v>0</v>
      </c>
    </row>
    <row r="14" spans="1:9" x14ac:dyDescent="0.35">
      <c r="A14" t="s">
        <v>43</v>
      </c>
      <c r="B14">
        <v>0</v>
      </c>
      <c r="C14">
        <v>0</v>
      </c>
      <c r="D14" s="1">
        <v>0</v>
      </c>
    </row>
    <row r="15" spans="1:9" x14ac:dyDescent="0.35">
      <c r="A15" t="s">
        <v>44</v>
      </c>
      <c r="B15">
        <v>0</v>
      </c>
      <c r="C15">
        <v>1</v>
      </c>
      <c r="D15" s="1">
        <v>0</v>
      </c>
    </row>
    <row r="16" spans="1:9" x14ac:dyDescent="0.35">
      <c r="A16" t="s">
        <v>45</v>
      </c>
      <c r="B16">
        <v>0</v>
      </c>
      <c r="C16">
        <v>0</v>
      </c>
      <c r="D16" s="1">
        <v>0</v>
      </c>
    </row>
    <row r="17" spans="1:4" x14ac:dyDescent="0.35">
      <c r="A17" t="s">
        <v>46</v>
      </c>
      <c r="B17">
        <v>0</v>
      </c>
      <c r="C17">
        <v>1</v>
      </c>
      <c r="D17" s="1">
        <v>0</v>
      </c>
    </row>
    <row r="18" spans="1:4" x14ac:dyDescent="0.35">
      <c r="A18" t="s">
        <v>47</v>
      </c>
      <c r="B18">
        <v>0</v>
      </c>
      <c r="C18">
        <v>1</v>
      </c>
      <c r="D18" s="1">
        <v>0</v>
      </c>
    </row>
    <row r="19" spans="1:4" x14ac:dyDescent="0.35">
      <c r="A19" t="s">
        <v>48</v>
      </c>
      <c r="B19">
        <v>0</v>
      </c>
      <c r="C19">
        <v>0</v>
      </c>
      <c r="D19" s="1">
        <v>0</v>
      </c>
    </row>
  </sheetData>
  <pageMargins left="0.7" right="0.7" top="0.75" bottom="0.75" header="0.3" footer="0.3"/>
  <pageSetup orientation="portrait" r:id="rId1"/>
  <headerFooter>
    <oddHeader>&amp;LSean Gelski&amp;CCIT 110 Prin of CIT&amp;R&amp;D</oddHeader>
    <oddFooter>&amp;LFile: &amp;F&amp;CPage: &amp;P of &amp;N&amp;RSheet: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GPA Calculator</vt:lpstr>
      <vt:lpstr>Course Grades</vt:lpstr>
      <vt:lpstr>Grade Scale</vt:lpstr>
      <vt:lpstr>GradeTable</vt:lpstr>
      <vt:lpstr>GrdeTable</vt:lpstr>
      <vt:lpstr>GrdTable</vt:lpstr>
    </vt:vector>
  </TitlesOfParts>
  <Company>Loras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R. Gelski</dc:creator>
  <cp:lastModifiedBy>Sean R. Gelski</cp:lastModifiedBy>
  <cp:lastPrinted>2020-10-08T22:08:54Z</cp:lastPrinted>
  <dcterms:created xsi:type="dcterms:W3CDTF">2020-10-08T20:09:02Z</dcterms:created>
  <dcterms:modified xsi:type="dcterms:W3CDTF">2020-10-14T20:24:02Z</dcterms:modified>
</cp:coreProperties>
</file>