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asedu-my.sharepoint.com/personal/re549472_loras_edu/Documents/Documents/Computing &amp; IT/"/>
    </mc:Choice>
  </mc:AlternateContent>
  <xr:revisionPtr revIDLastSave="1" documentId="8_{FF5934C3-4FE7-4A0F-BE41-1A02C7410139}" xr6:coauthVersionLast="36" xr6:coauthVersionMax="36" xr10:uidLastSave="{CD88898D-5836-4E3D-B110-588FAF395195}"/>
  <bookViews>
    <workbookView xWindow="0" yWindow="0" windowWidth="19200" windowHeight="6930" activeTab="2" xr2:uid="{28CBE4AC-8D5D-4022-9173-1F683307DE63}"/>
  </bookViews>
  <sheets>
    <sheet name="Auto Loan" sheetId="1" r:id="rId1"/>
    <sheet name="School Loan" sheetId="2" r:id="rId2"/>
    <sheet name="House Loan" sheetId="3" r:id="rId3"/>
  </sheets>
  <definedNames>
    <definedName name="_xlnm.Print_Titles" localSheetId="0">'Auto Loan'!$1:$13</definedName>
    <definedName name="_xlnm.Print_Titles" localSheetId="2">'House Loan'!$1:$13</definedName>
    <definedName name="_xlnm.Print_Titles" localSheetId="1">'School Loan'!$1:$13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6" i="3" l="1"/>
  <c r="D376" i="3"/>
  <c r="B376" i="3"/>
  <c r="B74" i="3"/>
  <c r="D74" i="3" s="1"/>
  <c r="E74" i="3" s="1"/>
  <c r="C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C76" i="1"/>
  <c r="D76" i="1"/>
  <c r="B76" i="1"/>
  <c r="C100" i="2"/>
  <c r="D100" i="2"/>
  <c r="B100" i="2"/>
  <c r="B75" i="2"/>
  <c r="C75" i="2"/>
  <c r="D75" i="2"/>
  <c r="E75" i="2"/>
  <c r="C76" i="2" s="1"/>
  <c r="D76" i="2" s="1"/>
  <c r="E76" i="2" s="1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A75" i="2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E14" i="3"/>
  <c r="C15" i="3" s="1"/>
  <c r="E4" i="3"/>
  <c r="E5" i="3" s="1"/>
  <c r="E2" i="3"/>
  <c r="E3" i="3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E14" i="2"/>
  <c r="E4" i="2"/>
  <c r="E5" i="2" s="1"/>
  <c r="E2" i="2"/>
  <c r="E3" i="2" s="1"/>
  <c r="B19" i="1"/>
  <c r="D19" i="1" s="1"/>
  <c r="E19" i="1" s="1"/>
  <c r="C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E4" i="1"/>
  <c r="E5" i="1" s="1"/>
  <c r="E6" i="1" s="1"/>
  <c r="E7" i="1" s="1"/>
  <c r="E2" i="1"/>
  <c r="E3" i="1" s="1"/>
  <c r="A16" i="1"/>
  <c r="A17" i="1" s="1"/>
  <c r="A18" i="1" s="1"/>
  <c r="A15" i="1"/>
  <c r="E14" i="1"/>
  <c r="C15" i="1" s="1"/>
  <c r="D75" i="3" l="1"/>
  <c r="C75" i="3"/>
  <c r="E75" i="3"/>
  <c r="C77" i="2"/>
  <c r="D77" i="2" s="1"/>
  <c r="E77" i="2" s="1"/>
  <c r="B72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16" i="3"/>
  <c r="B47" i="3"/>
  <c r="B71" i="3"/>
  <c r="B67" i="3"/>
  <c r="B63" i="3"/>
  <c r="B59" i="3"/>
  <c r="B55" i="3"/>
  <c r="B51" i="3"/>
  <c r="B43" i="3"/>
  <c r="B70" i="3"/>
  <c r="B62" i="3"/>
  <c r="B54" i="3"/>
  <c r="B46" i="3"/>
  <c r="B39" i="3"/>
  <c r="B38" i="3"/>
  <c r="B37" i="3"/>
  <c r="B23" i="3"/>
  <c r="B22" i="3"/>
  <c r="B21" i="3"/>
  <c r="B73" i="3"/>
  <c r="B65" i="3"/>
  <c r="B57" i="3"/>
  <c r="B49" i="3"/>
  <c r="B41" i="3"/>
  <c r="B27" i="3"/>
  <c r="B26" i="3"/>
  <c r="B25" i="3"/>
  <c r="E6" i="3"/>
  <c r="E7" i="3" s="1"/>
  <c r="B66" i="3"/>
  <c r="B58" i="3"/>
  <c r="B50" i="3"/>
  <c r="B42" i="3"/>
  <c r="B31" i="3"/>
  <c r="B30" i="3"/>
  <c r="B29" i="3"/>
  <c r="B15" i="3"/>
  <c r="B69" i="3"/>
  <c r="B61" i="3"/>
  <c r="B53" i="3"/>
  <c r="B45" i="3"/>
  <c r="B35" i="3"/>
  <c r="B34" i="3"/>
  <c r="B33" i="3"/>
  <c r="B17" i="3"/>
  <c r="B18" i="3"/>
  <c r="B19" i="3"/>
  <c r="B72" i="2"/>
  <c r="B68" i="2"/>
  <c r="B64" i="2"/>
  <c r="B60" i="2"/>
  <c r="B56" i="2"/>
  <c r="B52" i="2"/>
  <c r="B48" i="2"/>
  <c r="B44" i="2"/>
  <c r="B40" i="2"/>
  <c r="B36" i="2"/>
  <c r="B32" i="2"/>
  <c r="B28" i="2"/>
  <c r="B24" i="2"/>
  <c r="B20" i="2"/>
  <c r="B16" i="2"/>
  <c r="B6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E6" i="2"/>
  <c r="E7" i="2" s="1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B73" i="2"/>
  <c r="B69" i="2"/>
  <c r="B61" i="2"/>
  <c r="B29" i="2"/>
  <c r="B45" i="2"/>
  <c r="C15" i="2"/>
  <c r="B17" i="2"/>
  <c r="B33" i="2"/>
  <c r="B49" i="2"/>
  <c r="B21" i="2"/>
  <c r="B37" i="2"/>
  <c r="B53" i="2"/>
  <c r="B25" i="2"/>
  <c r="B41" i="2"/>
  <c r="B57" i="2"/>
  <c r="C20" i="1"/>
  <c r="D20" i="1" s="1"/>
  <c r="E20" i="1"/>
  <c r="B17" i="1"/>
  <c r="B18" i="1"/>
  <c r="B15" i="1"/>
  <c r="D15" i="1" s="1"/>
  <c r="E15" i="1" s="1"/>
  <c r="C16" i="1" s="1"/>
  <c r="B16" i="1"/>
  <c r="C76" i="3" l="1"/>
  <c r="D76" i="3" s="1"/>
  <c r="E76" i="3"/>
  <c r="C78" i="2"/>
  <c r="D78" i="2" s="1"/>
  <c r="E78" i="2" s="1"/>
  <c r="D15" i="3"/>
  <c r="D15" i="2"/>
  <c r="C21" i="1"/>
  <c r="D21" i="1" s="1"/>
  <c r="E21" i="1" s="1"/>
  <c r="D16" i="1"/>
  <c r="E16" i="1" s="1"/>
  <c r="C17" i="1" s="1"/>
  <c r="D17" i="1" s="1"/>
  <c r="C77" i="3" l="1"/>
  <c r="D77" i="3" s="1"/>
  <c r="E77" i="3" s="1"/>
  <c r="C79" i="2"/>
  <c r="D79" i="2" s="1"/>
  <c r="E79" i="2"/>
  <c r="E15" i="3"/>
  <c r="E15" i="2"/>
  <c r="C22" i="1"/>
  <c r="D22" i="1" s="1"/>
  <c r="E22" i="1" s="1"/>
  <c r="E17" i="1"/>
  <c r="C18" i="1" s="1"/>
  <c r="C78" i="3" l="1"/>
  <c r="D78" i="3" s="1"/>
  <c r="E78" i="3" s="1"/>
  <c r="C80" i="2"/>
  <c r="D80" i="2" s="1"/>
  <c r="E80" i="2" s="1"/>
  <c r="C16" i="3"/>
  <c r="C16" i="2"/>
  <c r="C23" i="1"/>
  <c r="D23" i="1" s="1"/>
  <c r="E23" i="1" s="1"/>
  <c r="D18" i="1"/>
  <c r="C79" i="3" l="1"/>
  <c r="D79" i="3" s="1"/>
  <c r="E79" i="3" s="1"/>
  <c r="C81" i="2"/>
  <c r="D81" i="2" s="1"/>
  <c r="E81" i="2"/>
  <c r="D16" i="3"/>
  <c r="D16" i="2"/>
  <c r="C24" i="1"/>
  <c r="D24" i="1" s="1"/>
  <c r="E24" i="1" s="1"/>
  <c r="E18" i="1"/>
  <c r="C80" i="3" l="1"/>
  <c r="D80" i="3" s="1"/>
  <c r="E80" i="3" s="1"/>
  <c r="C82" i="2"/>
  <c r="D82" i="2" s="1"/>
  <c r="E82" i="2" s="1"/>
  <c r="E16" i="3"/>
  <c r="E16" i="2"/>
  <c r="C25" i="1"/>
  <c r="D25" i="1" s="1"/>
  <c r="E25" i="1" s="1"/>
  <c r="C81" i="3" l="1"/>
  <c r="D81" i="3" s="1"/>
  <c r="E81" i="3"/>
  <c r="C83" i="2"/>
  <c r="D83" i="2" s="1"/>
  <c r="E83" i="2"/>
  <c r="C17" i="3"/>
  <c r="C17" i="2"/>
  <c r="C26" i="1"/>
  <c r="D26" i="1" s="1"/>
  <c r="E26" i="1" s="1"/>
  <c r="C82" i="3" l="1"/>
  <c r="D82" i="3" s="1"/>
  <c r="E82" i="3" s="1"/>
  <c r="C84" i="2"/>
  <c r="D84" i="2" s="1"/>
  <c r="E84" i="2" s="1"/>
  <c r="D17" i="3"/>
  <c r="D17" i="2"/>
  <c r="C27" i="1"/>
  <c r="D27" i="1" s="1"/>
  <c r="E27" i="1"/>
  <c r="C83" i="3" l="1"/>
  <c r="D83" i="3" s="1"/>
  <c r="E83" i="3" s="1"/>
  <c r="C85" i="2"/>
  <c r="D85" i="2" s="1"/>
  <c r="E85" i="2" s="1"/>
  <c r="E17" i="3"/>
  <c r="E17" i="2"/>
  <c r="C28" i="1"/>
  <c r="D28" i="1" s="1"/>
  <c r="E28" i="1" s="1"/>
  <c r="C84" i="3" l="1"/>
  <c r="D84" i="3" s="1"/>
  <c r="E84" i="3" s="1"/>
  <c r="C86" i="2"/>
  <c r="D86" i="2" s="1"/>
  <c r="E86" i="2" s="1"/>
  <c r="C18" i="3"/>
  <c r="C18" i="2"/>
  <c r="C29" i="1"/>
  <c r="D29" i="1" s="1"/>
  <c r="E29" i="1" s="1"/>
  <c r="C85" i="3" l="1"/>
  <c r="D85" i="3" s="1"/>
  <c r="E85" i="3" s="1"/>
  <c r="C87" i="2"/>
  <c r="D87" i="2" s="1"/>
  <c r="E87" i="2" s="1"/>
  <c r="D18" i="3"/>
  <c r="D18" i="2"/>
  <c r="C30" i="1"/>
  <c r="D30" i="1" s="1"/>
  <c r="E30" i="1" s="1"/>
  <c r="C86" i="3" l="1"/>
  <c r="D86" i="3" s="1"/>
  <c r="E86" i="3" s="1"/>
  <c r="C88" i="2"/>
  <c r="D88" i="2" s="1"/>
  <c r="E88" i="2" s="1"/>
  <c r="E18" i="3"/>
  <c r="E18" i="2"/>
  <c r="C31" i="1"/>
  <c r="D31" i="1" s="1"/>
  <c r="E31" i="1"/>
  <c r="C87" i="3" l="1"/>
  <c r="D87" i="3" s="1"/>
  <c r="E87" i="3" s="1"/>
  <c r="C89" i="2"/>
  <c r="D89" i="2" s="1"/>
  <c r="E89" i="2"/>
  <c r="C19" i="3"/>
  <c r="D19" i="3" s="1"/>
  <c r="E19" i="3" s="1"/>
  <c r="C19" i="2"/>
  <c r="D19" i="2" s="1"/>
  <c r="E19" i="2" s="1"/>
  <c r="C32" i="1"/>
  <c r="D32" i="1" s="1"/>
  <c r="E32" i="1" s="1"/>
  <c r="C88" i="3" l="1"/>
  <c r="D88" i="3" s="1"/>
  <c r="E88" i="3"/>
  <c r="E90" i="2"/>
  <c r="C90" i="2"/>
  <c r="D90" i="2" s="1"/>
  <c r="C20" i="3"/>
  <c r="D20" i="3" s="1"/>
  <c r="E20" i="3" s="1"/>
  <c r="C20" i="2"/>
  <c r="D20" i="2" s="1"/>
  <c r="E20" i="2" s="1"/>
  <c r="C33" i="1"/>
  <c r="D33" i="1" s="1"/>
  <c r="E33" i="1" s="1"/>
  <c r="C89" i="3" l="1"/>
  <c r="D89" i="3" s="1"/>
  <c r="E89" i="3"/>
  <c r="C91" i="2"/>
  <c r="D91" i="2" s="1"/>
  <c r="E91" i="2" s="1"/>
  <c r="C21" i="3"/>
  <c r="D21" i="3" s="1"/>
  <c r="E21" i="3" s="1"/>
  <c r="C21" i="2"/>
  <c r="D21" i="2" s="1"/>
  <c r="E21" i="2" s="1"/>
  <c r="C34" i="1"/>
  <c r="D34" i="1" s="1"/>
  <c r="E34" i="1"/>
  <c r="C90" i="3" l="1"/>
  <c r="D90" i="3" s="1"/>
  <c r="E90" i="3" s="1"/>
  <c r="C92" i="2"/>
  <c r="D92" i="2" s="1"/>
  <c r="E92" i="2" s="1"/>
  <c r="C22" i="3"/>
  <c r="D22" i="3" s="1"/>
  <c r="E22" i="3" s="1"/>
  <c r="C22" i="2"/>
  <c r="D22" i="2" s="1"/>
  <c r="E22" i="2" s="1"/>
  <c r="C35" i="1"/>
  <c r="D35" i="1" s="1"/>
  <c r="E35" i="1" s="1"/>
  <c r="C91" i="3" l="1"/>
  <c r="D91" i="3" s="1"/>
  <c r="E91" i="3" s="1"/>
  <c r="C93" i="2"/>
  <c r="D93" i="2" s="1"/>
  <c r="E93" i="2" s="1"/>
  <c r="C23" i="3"/>
  <c r="D23" i="3" s="1"/>
  <c r="E23" i="3" s="1"/>
  <c r="C23" i="2"/>
  <c r="D23" i="2" s="1"/>
  <c r="E23" i="2" s="1"/>
  <c r="C36" i="1"/>
  <c r="D36" i="1" s="1"/>
  <c r="E36" i="1" s="1"/>
  <c r="C92" i="3" l="1"/>
  <c r="D92" i="3" s="1"/>
  <c r="E92" i="3" s="1"/>
  <c r="C94" i="2"/>
  <c r="D94" i="2" s="1"/>
  <c r="E94" i="2" s="1"/>
  <c r="C24" i="3"/>
  <c r="D24" i="3" s="1"/>
  <c r="E24" i="3" s="1"/>
  <c r="C24" i="2"/>
  <c r="D24" i="2" s="1"/>
  <c r="E24" i="2" s="1"/>
  <c r="C37" i="1"/>
  <c r="D37" i="1" s="1"/>
  <c r="E37" i="1"/>
  <c r="C93" i="3" l="1"/>
  <c r="D93" i="3" s="1"/>
  <c r="E93" i="3" s="1"/>
  <c r="C95" i="2"/>
  <c r="D95" i="2" s="1"/>
  <c r="E95" i="2" s="1"/>
  <c r="C25" i="3"/>
  <c r="D25" i="3" s="1"/>
  <c r="E25" i="3" s="1"/>
  <c r="C25" i="2"/>
  <c r="D25" i="2" s="1"/>
  <c r="E25" i="2" s="1"/>
  <c r="C38" i="1"/>
  <c r="D38" i="1" s="1"/>
  <c r="E38" i="1" s="1"/>
  <c r="C94" i="3" l="1"/>
  <c r="D94" i="3" s="1"/>
  <c r="E94" i="3"/>
  <c r="E96" i="2"/>
  <c r="C96" i="2"/>
  <c r="D96" i="2" s="1"/>
  <c r="C26" i="3"/>
  <c r="D26" i="3" s="1"/>
  <c r="E26" i="3" s="1"/>
  <c r="C26" i="2"/>
  <c r="D26" i="2" s="1"/>
  <c r="E26" i="2" s="1"/>
  <c r="C39" i="1"/>
  <c r="D39" i="1" s="1"/>
  <c r="E39" i="1" s="1"/>
  <c r="C95" i="3" l="1"/>
  <c r="D95" i="3" s="1"/>
  <c r="E95" i="3"/>
  <c r="C97" i="2"/>
  <c r="D97" i="2" s="1"/>
  <c r="E97" i="2" s="1"/>
  <c r="C27" i="3"/>
  <c r="D27" i="3" s="1"/>
  <c r="E27" i="3" s="1"/>
  <c r="C27" i="2"/>
  <c r="D27" i="2" s="1"/>
  <c r="E27" i="2"/>
  <c r="C40" i="1"/>
  <c r="D40" i="1" s="1"/>
  <c r="E40" i="1"/>
  <c r="C96" i="3" l="1"/>
  <c r="D96" i="3" s="1"/>
  <c r="E96" i="3" s="1"/>
  <c r="C98" i="2"/>
  <c r="D98" i="2" s="1"/>
  <c r="E98" i="2" s="1"/>
  <c r="C28" i="3"/>
  <c r="D28" i="3" s="1"/>
  <c r="E28" i="3" s="1"/>
  <c r="C28" i="2"/>
  <c r="D28" i="2" s="1"/>
  <c r="E28" i="2" s="1"/>
  <c r="C41" i="1"/>
  <c r="D41" i="1" s="1"/>
  <c r="E41" i="1" s="1"/>
  <c r="C97" i="3" l="1"/>
  <c r="D97" i="3" s="1"/>
  <c r="E97" i="3" s="1"/>
  <c r="C29" i="3"/>
  <c r="D29" i="3" s="1"/>
  <c r="E29" i="3" s="1"/>
  <c r="C29" i="2"/>
  <c r="D29" i="2" s="1"/>
  <c r="E29" i="2" s="1"/>
  <c r="C42" i="1"/>
  <c r="D42" i="1" s="1"/>
  <c r="E42" i="1" s="1"/>
  <c r="C98" i="3" l="1"/>
  <c r="D98" i="3" s="1"/>
  <c r="E98" i="3"/>
  <c r="C30" i="3"/>
  <c r="D30" i="3" s="1"/>
  <c r="E30" i="3" s="1"/>
  <c r="C30" i="2"/>
  <c r="D30" i="2" s="1"/>
  <c r="E30" i="2" s="1"/>
  <c r="C43" i="1"/>
  <c r="D43" i="1" s="1"/>
  <c r="E43" i="1"/>
  <c r="C99" i="3" l="1"/>
  <c r="D99" i="3" s="1"/>
  <c r="E99" i="3" s="1"/>
  <c r="C31" i="3"/>
  <c r="D31" i="3" s="1"/>
  <c r="E31" i="3" s="1"/>
  <c r="C31" i="2"/>
  <c r="D31" i="2" s="1"/>
  <c r="E31" i="2" s="1"/>
  <c r="C44" i="1"/>
  <c r="D44" i="1" s="1"/>
  <c r="E44" i="1" s="1"/>
  <c r="C100" i="3" l="1"/>
  <c r="D100" i="3" s="1"/>
  <c r="E100" i="3" s="1"/>
  <c r="C32" i="3"/>
  <c r="D32" i="3" s="1"/>
  <c r="E32" i="3" s="1"/>
  <c r="C32" i="2"/>
  <c r="D32" i="2" s="1"/>
  <c r="E32" i="2" s="1"/>
  <c r="C45" i="1"/>
  <c r="D45" i="1" s="1"/>
  <c r="E45" i="1" s="1"/>
  <c r="C101" i="3" l="1"/>
  <c r="D101" i="3" s="1"/>
  <c r="E101" i="3" s="1"/>
  <c r="C33" i="3"/>
  <c r="D33" i="3" s="1"/>
  <c r="E33" i="3" s="1"/>
  <c r="C33" i="2"/>
  <c r="D33" i="2" s="1"/>
  <c r="E33" i="2" s="1"/>
  <c r="C46" i="1"/>
  <c r="D46" i="1" s="1"/>
  <c r="E46" i="1"/>
  <c r="C102" i="3" l="1"/>
  <c r="D102" i="3" s="1"/>
  <c r="E102" i="3" s="1"/>
  <c r="C34" i="3"/>
  <c r="D34" i="3" s="1"/>
  <c r="E34" i="3" s="1"/>
  <c r="C34" i="2"/>
  <c r="D34" i="2" s="1"/>
  <c r="E34" i="2" s="1"/>
  <c r="C47" i="1"/>
  <c r="D47" i="1" s="1"/>
  <c r="E47" i="1" s="1"/>
  <c r="C103" i="3" l="1"/>
  <c r="D103" i="3" s="1"/>
  <c r="E103" i="3" s="1"/>
  <c r="C35" i="3"/>
  <c r="D35" i="3" s="1"/>
  <c r="E35" i="3" s="1"/>
  <c r="C35" i="2"/>
  <c r="D35" i="2" s="1"/>
  <c r="E35" i="2" s="1"/>
  <c r="C48" i="1"/>
  <c r="D48" i="1" s="1"/>
  <c r="E48" i="1" s="1"/>
  <c r="C104" i="3" l="1"/>
  <c r="D104" i="3" s="1"/>
  <c r="E104" i="3" s="1"/>
  <c r="C36" i="3"/>
  <c r="D36" i="3" s="1"/>
  <c r="E36" i="3" s="1"/>
  <c r="C36" i="2"/>
  <c r="D36" i="2" s="1"/>
  <c r="E36" i="2" s="1"/>
  <c r="C49" i="1"/>
  <c r="D49" i="1" s="1"/>
  <c r="E49" i="1" s="1"/>
  <c r="C105" i="3" l="1"/>
  <c r="D105" i="3" s="1"/>
  <c r="E105" i="3"/>
  <c r="C37" i="3"/>
  <c r="D37" i="3" s="1"/>
  <c r="E37" i="3" s="1"/>
  <c r="C37" i="2"/>
  <c r="D37" i="2" s="1"/>
  <c r="E37" i="2" s="1"/>
  <c r="C50" i="1"/>
  <c r="D50" i="1" s="1"/>
  <c r="E50" i="1" s="1"/>
  <c r="C106" i="3" l="1"/>
  <c r="D106" i="3" s="1"/>
  <c r="E106" i="3" s="1"/>
  <c r="C38" i="3"/>
  <c r="D38" i="3" s="1"/>
  <c r="E38" i="3" s="1"/>
  <c r="C38" i="2"/>
  <c r="D38" i="2" s="1"/>
  <c r="E38" i="2" s="1"/>
  <c r="C51" i="1"/>
  <c r="D51" i="1" s="1"/>
  <c r="E51" i="1" s="1"/>
  <c r="C107" i="3" l="1"/>
  <c r="D107" i="3" s="1"/>
  <c r="E107" i="3" s="1"/>
  <c r="C39" i="3"/>
  <c r="D39" i="3" s="1"/>
  <c r="E39" i="3" s="1"/>
  <c r="C39" i="2"/>
  <c r="D39" i="2" s="1"/>
  <c r="E39" i="2" s="1"/>
  <c r="C52" i="1"/>
  <c r="D52" i="1" s="1"/>
  <c r="E52" i="1" s="1"/>
  <c r="C108" i="3" l="1"/>
  <c r="D108" i="3" s="1"/>
  <c r="E108" i="3" s="1"/>
  <c r="C40" i="3"/>
  <c r="D40" i="3" s="1"/>
  <c r="E40" i="3" s="1"/>
  <c r="C40" i="2"/>
  <c r="D40" i="2" s="1"/>
  <c r="E40" i="2" s="1"/>
  <c r="C53" i="1"/>
  <c r="D53" i="1" s="1"/>
  <c r="E53" i="1"/>
  <c r="C109" i="3" l="1"/>
  <c r="D109" i="3" s="1"/>
  <c r="E109" i="3"/>
  <c r="C41" i="3"/>
  <c r="D41" i="3" s="1"/>
  <c r="E41" i="3" s="1"/>
  <c r="C41" i="2"/>
  <c r="D41" i="2" s="1"/>
  <c r="E41" i="2" s="1"/>
  <c r="C54" i="1"/>
  <c r="D54" i="1" s="1"/>
  <c r="E54" i="1"/>
  <c r="C110" i="3" l="1"/>
  <c r="D110" i="3" s="1"/>
  <c r="E110" i="3" s="1"/>
  <c r="C42" i="3"/>
  <c r="D42" i="3" s="1"/>
  <c r="E42" i="3" s="1"/>
  <c r="C42" i="2"/>
  <c r="D42" i="2" s="1"/>
  <c r="E42" i="2"/>
  <c r="C55" i="1"/>
  <c r="D55" i="1" s="1"/>
  <c r="E55" i="1" s="1"/>
  <c r="C111" i="3" l="1"/>
  <c r="D111" i="3" s="1"/>
  <c r="E111" i="3" s="1"/>
  <c r="C43" i="3"/>
  <c r="D43" i="3" s="1"/>
  <c r="E43" i="3" s="1"/>
  <c r="C43" i="2"/>
  <c r="D43" i="2" s="1"/>
  <c r="E43" i="2" s="1"/>
  <c r="C56" i="1"/>
  <c r="D56" i="1" s="1"/>
  <c r="E56" i="1" s="1"/>
  <c r="C112" i="3" l="1"/>
  <c r="D112" i="3" s="1"/>
  <c r="E112" i="3" s="1"/>
  <c r="C44" i="3"/>
  <c r="D44" i="3" s="1"/>
  <c r="E44" i="3" s="1"/>
  <c r="C44" i="2"/>
  <c r="D44" i="2" s="1"/>
  <c r="E44" i="2" s="1"/>
  <c r="C57" i="1"/>
  <c r="D57" i="1" s="1"/>
  <c r="E57" i="1" s="1"/>
  <c r="C113" i="3" l="1"/>
  <c r="D113" i="3" s="1"/>
  <c r="E113" i="3"/>
  <c r="C45" i="3"/>
  <c r="D45" i="3" s="1"/>
  <c r="E45" i="3" s="1"/>
  <c r="C45" i="2"/>
  <c r="D45" i="2" s="1"/>
  <c r="E45" i="2" s="1"/>
  <c r="C58" i="1"/>
  <c r="D58" i="1" s="1"/>
  <c r="E58" i="1"/>
  <c r="C114" i="3" l="1"/>
  <c r="D114" i="3" s="1"/>
  <c r="E114" i="3"/>
  <c r="C46" i="3"/>
  <c r="D46" i="3" s="1"/>
  <c r="E46" i="3" s="1"/>
  <c r="C46" i="2"/>
  <c r="D46" i="2" s="1"/>
  <c r="E46" i="2" s="1"/>
  <c r="C59" i="1"/>
  <c r="D59" i="1" s="1"/>
  <c r="E59" i="1"/>
  <c r="C115" i="3" l="1"/>
  <c r="D115" i="3" s="1"/>
  <c r="E115" i="3"/>
  <c r="C47" i="3"/>
  <c r="D47" i="3" s="1"/>
  <c r="E47" i="3" s="1"/>
  <c r="C47" i="2"/>
  <c r="D47" i="2" s="1"/>
  <c r="E47" i="2" s="1"/>
  <c r="C60" i="1"/>
  <c r="D60" i="1" s="1"/>
  <c r="E60" i="1" s="1"/>
  <c r="C116" i="3" l="1"/>
  <c r="D116" i="3" s="1"/>
  <c r="E116" i="3"/>
  <c r="C48" i="3"/>
  <c r="D48" i="3" s="1"/>
  <c r="E48" i="3" s="1"/>
  <c r="C48" i="2"/>
  <c r="D48" i="2" s="1"/>
  <c r="E48" i="2" s="1"/>
  <c r="C61" i="1"/>
  <c r="D61" i="1" s="1"/>
  <c r="E61" i="1" s="1"/>
  <c r="C117" i="3" l="1"/>
  <c r="D117" i="3" s="1"/>
  <c r="E117" i="3"/>
  <c r="C49" i="3"/>
  <c r="D49" i="3" s="1"/>
  <c r="E49" i="3" s="1"/>
  <c r="C49" i="2"/>
  <c r="D49" i="2" s="1"/>
  <c r="E49" i="2" s="1"/>
  <c r="C62" i="1"/>
  <c r="D62" i="1" s="1"/>
  <c r="E62" i="1" s="1"/>
  <c r="C118" i="3" l="1"/>
  <c r="D118" i="3" s="1"/>
  <c r="E118" i="3"/>
  <c r="C50" i="3"/>
  <c r="D50" i="3" s="1"/>
  <c r="E50" i="3" s="1"/>
  <c r="C50" i="2"/>
  <c r="D50" i="2" s="1"/>
  <c r="E50" i="2" s="1"/>
  <c r="C63" i="1"/>
  <c r="D63" i="1" s="1"/>
  <c r="E63" i="1"/>
  <c r="C119" i="3" l="1"/>
  <c r="D119" i="3" s="1"/>
  <c r="E119" i="3"/>
  <c r="C51" i="3"/>
  <c r="D51" i="3" s="1"/>
  <c r="E51" i="3" s="1"/>
  <c r="C51" i="2"/>
  <c r="D51" i="2" s="1"/>
  <c r="E51" i="2"/>
  <c r="C64" i="1"/>
  <c r="D64" i="1" s="1"/>
  <c r="E64" i="1" s="1"/>
  <c r="C120" i="3" l="1"/>
  <c r="D120" i="3" s="1"/>
  <c r="E120" i="3" s="1"/>
  <c r="C52" i="3"/>
  <c r="D52" i="3" s="1"/>
  <c r="E52" i="3" s="1"/>
  <c r="C52" i="2"/>
  <c r="D52" i="2" s="1"/>
  <c r="E52" i="2" s="1"/>
  <c r="C65" i="1"/>
  <c r="D65" i="1" s="1"/>
  <c r="E65" i="1"/>
  <c r="C121" i="3" l="1"/>
  <c r="D121" i="3" s="1"/>
  <c r="E121" i="3" s="1"/>
  <c r="C53" i="3"/>
  <c r="D53" i="3" s="1"/>
  <c r="E53" i="3" s="1"/>
  <c r="C53" i="2"/>
  <c r="D53" i="2" s="1"/>
  <c r="E53" i="2" s="1"/>
  <c r="C66" i="1"/>
  <c r="D66" i="1" s="1"/>
  <c r="E66" i="1"/>
  <c r="C122" i="3" l="1"/>
  <c r="D122" i="3" s="1"/>
  <c r="E122" i="3" s="1"/>
  <c r="C54" i="3"/>
  <c r="D54" i="3" s="1"/>
  <c r="E54" i="3" s="1"/>
  <c r="C54" i="2"/>
  <c r="D54" i="2" s="1"/>
  <c r="E54" i="2" s="1"/>
  <c r="C67" i="1"/>
  <c r="D67" i="1" s="1"/>
  <c r="E67" i="1" s="1"/>
  <c r="C123" i="3" l="1"/>
  <c r="D123" i="3" s="1"/>
  <c r="E123" i="3" s="1"/>
  <c r="C55" i="3"/>
  <c r="D55" i="3" s="1"/>
  <c r="E55" i="3" s="1"/>
  <c r="C55" i="2"/>
  <c r="D55" i="2" s="1"/>
  <c r="E55" i="2" s="1"/>
  <c r="C68" i="1"/>
  <c r="D68" i="1" s="1"/>
  <c r="E68" i="1" s="1"/>
  <c r="C124" i="3" l="1"/>
  <c r="D124" i="3" s="1"/>
  <c r="E124" i="3"/>
  <c r="C56" i="3"/>
  <c r="D56" i="3" s="1"/>
  <c r="E56" i="3" s="1"/>
  <c r="C56" i="2"/>
  <c r="D56" i="2" s="1"/>
  <c r="E56" i="2" s="1"/>
  <c r="C69" i="1"/>
  <c r="D69" i="1" s="1"/>
  <c r="E69" i="1"/>
  <c r="C125" i="3" l="1"/>
  <c r="D125" i="3" s="1"/>
  <c r="E125" i="3" s="1"/>
  <c r="C57" i="3"/>
  <c r="D57" i="3" s="1"/>
  <c r="E57" i="3" s="1"/>
  <c r="C57" i="2"/>
  <c r="D57" i="2" s="1"/>
  <c r="E57" i="2" s="1"/>
  <c r="C70" i="1"/>
  <c r="D70" i="1" s="1"/>
  <c r="E70" i="1" s="1"/>
  <c r="C126" i="3" l="1"/>
  <c r="D126" i="3" s="1"/>
  <c r="E126" i="3" s="1"/>
  <c r="C58" i="3"/>
  <c r="D58" i="3" s="1"/>
  <c r="E58" i="3"/>
  <c r="C58" i="2"/>
  <c r="D58" i="2" s="1"/>
  <c r="E58" i="2" s="1"/>
  <c r="C71" i="1"/>
  <c r="D71" i="1" s="1"/>
  <c r="E71" i="1" s="1"/>
  <c r="C127" i="3" l="1"/>
  <c r="D127" i="3" s="1"/>
  <c r="E127" i="3" s="1"/>
  <c r="C59" i="3"/>
  <c r="D59" i="3" s="1"/>
  <c r="E59" i="3" s="1"/>
  <c r="C59" i="2"/>
  <c r="D59" i="2" s="1"/>
  <c r="E59" i="2" s="1"/>
  <c r="C72" i="1"/>
  <c r="D72" i="1" s="1"/>
  <c r="E72" i="1" s="1"/>
  <c r="C128" i="3" l="1"/>
  <c r="D128" i="3" s="1"/>
  <c r="E128" i="3"/>
  <c r="C60" i="3"/>
  <c r="D60" i="3" s="1"/>
  <c r="E60" i="3" s="1"/>
  <c r="C60" i="2"/>
  <c r="D60" i="2" s="1"/>
  <c r="E60" i="2" s="1"/>
  <c r="C73" i="1"/>
  <c r="D73" i="1" s="1"/>
  <c r="E73" i="1"/>
  <c r="C129" i="3" l="1"/>
  <c r="D129" i="3" s="1"/>
  <c r="E129" i="3"/>
  <c r="C61" i="3"/>
  <c r="D61" i="3" s="1"/>
  <c r="E61" i="3" s="1"/>
  <c r="C61" i="2"/>
  <c r="D61" i="2" s="1"/>
  <c r="E61" i="2" s="1"/>
  <c r="C74" i="1"/>
  <c r="D74" i="1" s="1"/>
  <c r="E74" i="1"/>
  <c r="C130" i="3" l="1"/>
  <c r="D130" i="3" s="1"/>
  <c r="E130" i="3" s="1"/>
  <c r="C62" i="3"/>
  <c r="D62" i="3" s="1"/>
  <c r="E62" i="3" s="1"/>
  <c r="C62" i="2"/>
  <c r="D62" i="2" s="1"/>
  <c r="E62" i="2" s="1"/>
  <c r="C131" i="3" l="1"/>
  <c r="D131" i="3" s="1"/>
  <c r="E131" i="3"/>
  <c r="C63" i="3"/>
  <c r="D63" i="3" s="1"/>
  <c r="E63" i="3" s="1"/>
  <c r="C63" i="2"/>
  <c r="D63" i="2" s="1"/>
  <c r="E63" i="2" s="1"/>
  <c r="C132" i="3" l="1"/>
  <c r="D132" i="3" s="1"/>
  <c r="E132" i="3"/>
  <c r="C64" i="3"/>
  <c r="D64" i="3" s="1"/>
  <c r="E64" i="3" s="1"/>
  <c r="C64" i="2"/>
  <c r="D64" i="2" s="1"/>
  <c r="E64" i="2" s="1"/>
  <c r="C133" i="3" l="1"/>
  <c r="D133" i="3" s="1"/>
  <c r="E133" i="3" s="1"/>
  <c r="C65" i="3"/>
  <c r="D65" i="3" s="1"/>
  <c r="E65" i="3" s="1"/>
  <c r="C65" i="2"/>
  <c r="D65" i="2" s="1"/>
  <c r="E65" i="2" s="1"/>
  <c r="E134" i="3" l="1"/>
  <c r="C134" i="3"/>
  <c r="D134" i="3" s="1"/>
  <c r="C66" i="3"/>
  <c r="D66" i="3" s="1"/>
  <c r="E66" i="3" s="1"/>
  <c r="C66" i="2"/>
  <c r="D66" i="2" s="1"/>
  <c r="E66" i="2" s="1"/>
  <c r="C135" i="3" l="1"/>
  <c r="D135" i="3" s="1"/>
  <c r="E135" i="3" s="1"/>
  <c r="C67" i="3"/>
  <c r="D67" i="3" s="1"/>
  <c r="E67" i="3" s="1"/>
  <c r="C67" i="2"/>
  <c r="D67" i="2" s="1"/>
  <c r="E67" i="2"/>
  <c r="C136" i="3" l="1"/>
  <c r="D136" i="3" s="1"/>
  <c r="E136" i="3" s="1"/>
  <c r="C68" i="3"/>
  <c r="D68" i="3" s="1"/>
  <c r="E68" i="3" s="1"/>
  <c r="C68" i="2"/>
  <c r="D68" i="2" s="1"/>
  <c r="E68" i="2" s="1"/>
  <c r="C137" i="3" l="1"/>
  <c r="D137" i="3" s="1"/>
  <c r="E137" i="3"/>
  <c r="C69" i="3"/>
  <c r="D69" i="3" s="1"/>
  <c r="E69" i="3" s="1"/>
  <c r="C69" i="2"/>
  <c r="D69" i="2" s="1"/>
  <c r="E69" i="2" s="1"/>
  <c r="E138" i="3" l="1"/>
  <c r="C138" i="3"/>
  <c r="D138" i="3" s="1"/>
  <c r="C70" i="3"/>
  <c r="D70" i="3" s="1"/>
  <c r="E70" i="3" s="1"/>
  <c r="C70" i="2"/>
  <c r="D70" i="2" s="1"/>
  <c r="E70" i="2" s="1"/>
  <c r="C139" i="3" l="1"/>
  <c r="D139" i="3" s="1"/>
  <c r="E139" i="3" s="1"/>
  <c r="C71" i="3"/>
  <c r="D71" i="3" s="1"/>
  <c r="E71" i="3" s="1"/>
  <c r="C71" i="2"/>
  <c r="D71" i="2" s="1"/>
  <c r="E71" i="2" s="1"/>
  <c r="C140" i="3" l="1"/>
  <c r="D140" i="3" s="1"/>
  <c r="E140" i="3" s="1"/>
  <c r="C72" i="3"/>
  <c r="D72" i="3" s="1"/>
  <c r="E72" i="3" s="1"/>
  <c r="C72" i="2"/>
  <c r="D72" i="2" s="1"/>
  <c r="E72" i="2" s="1"/>
  <c r="C141" i="3" l="1"/>
  <c r="D141" i="3" s="1"/>
  <c r="E141" i="3" s="1"/>
  <c r="C73" i="3"/>
  <c r="D73" i="3" s="1"/>
  <c r="E73" i="3" s="1"/>
  <c r="C73" i="2"/>
  <c r="D73" i="2" s="1"/>
  <c r="E73" i="2" s="1"/>
  <c r="C142" i="3" l="1"/>
  <c r="D142" i="3" s="1"/>
  <c r="E142" i="3" s="1"/>
  <c r="C74" i="2"/>
  <c r="D74" i="2" s="1"/>
  <c r="E74" i="2" s="1"/>
  <c r="C143" i="3" l="1"/>
  <c r="D143" i="3" s="1"/>
  <c r="E143" i="3" s="1"/>
  <c r="C144" i="3" l="1"/>
  <c r="D144" i="3" s="1"/>
  <c r="E144" i="3" s="1"/>
  <c r="C145" i="3" l="1"/>
  <c r="D145" i="3" s="1"/>
  <c r="E145" i="3" s="1"/>
  <c r="C146" i="3" l="1"/>
  <c r="D146" i="3" s="1"/>
  <c r="E146" i="3" s="1"/>
  <c r="C147" i="3" l="1"/>
  <c r="D147" i="3" s="1"/>
  <c r="E147" i="3" s="1"/>
  <c r="C148" i="3" l="1"/>
  <c r="D148" i="3" s="1"/>
  <c r="E148" i="3" s="1"/>
  <c r="C149" i="3" l="1"/>
  <c r="D149" i="3" s="1"/>
  <c r="E149" i="3" s="1"/>
  <c r="C150" i="3" l="1"/>
  <c r="D150" i="3" s="1"/>
  <c r="E150" i="3" s="1"/>
  <c r="C151" i="3" l="1"/>
  <c r="D151" i="3" s="1"/>
  <c r="E151" i="3" s="1"/>
  <c r="C152" i="3" l="1"/>
  <c r="D152" i="3" s="1"/>
  <c r="E152" i="3" s="1"/>
  <c r="C153" i="3" l="1"/>
  <c r="D153" i="3" s="1"/>
  <c r="E153" i="3" s="1"/>
  <c r="C154" i="3" l="1"/>
  <c r="D154" i="3" s="1"/>
  <c r="E154" i="3" s="1"/>
  <c r="C155" i="3" l="1"/>
  <c r="D155" i="3" s="1"/>
  <c r="E155" i="3" s="1"/>
  <c r="C156" i="3" l="1"/>
  <c r="D156" i="3" s="1"/>
  <c r="E156" i="3" s="1"/>
  <c r="C157" i="3" l="1"/>
  <c r="D157" i="3" s="1"/>
  <c r="E157" i="3" s="1"/>
  <c r="C158" i="3" l="1"/>
  <c r="D158" i="3" s="1"/>
  <c r="E158" i="3" s="1"/>
  <c r="C159" i="3" l="1"/>
  <c r="D159" i="3" s="1"/>
  <c r="E159" i="3" s="1"/>
  <c r="C160" i="3" l="1"/>
  <c r="D160" i="3" s="1"/>
  <c r="E160" i="3" s="1"/>
  <c r="C161" i="3" l="1"/>
  <c r="D161" i="3" s="1"/>
  <c r="E161" i="3" s="1"/>
  <c r="C162" i="3" l="1"/>
  <c r="D162" i="3" s="1"/>
  <c r="E162" i="3" s="1"/>
  <c r="C163" i="3" l="1"/>
  <c r="D163" i="3" s="1"/>
  <c r="E163" i="3" s="1"/>
  <c r="C164" i="3" l="1"/>
  <c r="D164" i="3" s="1"/>
  <c r="E164" i="3" s="1"/>
  <c r="C165" i="3" l="1"/>
  <c r="D165" i="3" s="1"/>
  <c r="E165" i="3" s="1"/>
  <c r="C166" i="3" l="1"/>
  <c r="D166" i="3" s="1"/>
  <c r="E166" i="3" s="1"/>
  <c r="C167" i="3" l="1"/>
  <c r="D167" i="3" s="1"/>
  <c r="E167" i="3" s="1"/>
  <c r="C168" i="3" l="1"/>
  <c r="D168" i="3" s="1"/>
  <c r="E168" i="3" s="1"/>
  <c r="C169" i="3" l="1"/>
  <c r="D169" i="3" s="1"/>
  <c r="E169" i="3" s="1"/>
  <c r="C170" i="3" l="1"/>
  <c r="D170" i="3" s="1"/>
  <c r="E170" i="3" s="1"/>
  <c r="C171" i="3" l="1"/>
  <c r="D171" i="3" s="1"/>
  <c r="E171" i="3" s="1"/>
  <c r="C172" i="3" l="1"/>
  <c r="D172" i="3" s="1"/>
  <c r="E172" i="3" s="1"/>
  <c r="E173" i="3" l="1"/>
  <c r="C173" i="3"/>
  <c r="D173" i="3" s="1"/>
  <c r="C174" i="3" l="1"/>
  <c r="D174" i="3" s="1"/>
  <c r="E174" i="3" s="1"/>
  <c r="C175" i="3" l="1"/>
  <c r="D175" i="3" s="1"/>
  <c r="E175" i="3" s="1"/>
  <c r="C176" i="3" l="1"/>
  <c r="D176" i="3" s="1"/>
  <c r="E176" i="3" s="1"/>
  <c r="C177" i="3" l="1"/>
  <c r="D177" i="3" s="1"/>
  <c r="E177" i="3" s="1"/>
  <c r="C178" i="3" l="1"/>
  <c r="D178" i="3" s="1"/>
  <c r="E178" i="3" s="1"/>
  <c r="E179" i="3" l="1"/>
  <c r="C179" i="3"/>
  <c r="D179" i="3" s="1"/>
  <c r="E180" i="3" l="1"/>
  <c r="C180" i="3"/>
  <c r="D180" i="3" s="1"/>
  <c r="C181" i="3" l="1"/>
  <c r="D181" i="3" s="1"/>
  <c r="E181" i="3" s="1"/>
  <c r="C182" i="3" l="1"/>
  <c r="D182" i="3" s="1"/>
  <c r="E182" i="3" s="1"/>
  <c r="C183" i="3" l="1"/>
  <c r="D183" i="3" s="1"/>
  <c r="E183" i="3" s="1"/>
  <c r="C184" i="3" l="1"/>
  <c r="D184" i="3" s="1"/>
  <c r="E184" i="3" s="1"/>
  <c r="C185" i="3" l="1"/>
  <c r="D185" i="3" s="1"/>
  <c r="E185" i="3" s="1"/>
  <c r="C186" i="3" l="1"/>
  <c r="D186" i="3" s="1"/>
  <c r="E186" i="3" s="1"/>
  <c r="C187" i="3" l="1"/>
  <c r="D187" i="3" s="1"/>
  <c r="E187" i="3" s="1"/>
  <c r="C188" i="3" l="1"/>
  <c r="D188" i="3" s="1"/>
  <c r="E188" i="3" s="1"/>
  <c r="C189" i="3" l="1"/>
  <c r="D189" i="3" s="1"/>
  <c r="E189" i="3" s="1"/>
  <c r="C190" i="3" l="1"/>
  <c r="D190" i="3" s="1"/>
  <c r="E190" i="3"/>
  <c r="C191" i="3" l="1"/>
  <c r="D191" i="3" s="1"/>
  <c r="E191" i="3" s="1"/>
  <c r="C192" i="3" l="1"/>
  <c r="D192" i="3" s="1"/>
  <c r="E192" i="3" s="1"/>
  <c r="C193" i="3" l="1"/>
  <c r="D193" i="3" s="1"/>
  <c r="E193" i="3" s="1"/>
  <c r="C194" i="3" l="1"/>
  <c r="D194" i="3" s="1"/>
  <c r="E194" i="3" s="1"/>
  <c r="C195" i="3" l="1"/>
  <c r="D195" i="3" s="1"/>
  <c r="E195" i="3" s="1"/>
  <c r="C196" i="3" l="1"/>
  <c r="D196" i="3" s="1"/>
  <c r="E196" i="3" s="1"/>
  <c r="C197" i="3" l="1"/>
  <c r="D197" i="3" s="1"/>
  <c r="E197" i="3" s="1"/>
  <c r="C198" i="3" l="1"/>
  <c r="D198" i="3" s="1"/>
  <c r="E198" i="3" s="1"/>
  <c r="C199" i="3" l="1"/>
  <c r="D199" i="3" s="1"/>
  <c r="E199" i="3" s="1"/>
  <c r="C200" i="3" l="1"/>
  <c r="D200" i="3" s="1"/>
  <c r="E200" i="3" s="1"/>
  <c r="C201" i="3" l="1"/>
  <c r="D201" i="3" s="1"/>
  <c r="E201" i="3"/>
  <c r="C202" i="3" l="1"/>
  <c r="D202" i="3" s="1"/>
  <c r="E202" i="3" s="1"/>
  <c r="C203" i="3" l="1"/>
  <c r="D203" i="3" s="1"/>
  <c r="E203" i="3"/>
  <c r="C204" i="3" l="1"/>
  <c r="D204" i="3" s="1"/>
  <c r="E204" i="3" s="1"/>
  <c r="C205" i="3" l="1"/>
  <c r="D205" i="3" s="1"/>
  <c r="E205" i="3" s="1"/>
  <c r="C206" i="3" l="1"/>
  <c r="D206" i="3" s="1"/>
  <c r="E206" i="3" s="1"/>
  <c r="C207" i="3" l="1"/>
  <c r="D207" i="3" s="1"/>
  <c r="E207" i="3" s="1"/>
  <c r="C208" i="3" l="1"/>
  <c r="D208" i="3" s="1"/>
  <c r="E208" i="3" s="1"/>
  <c r="C209" i="3" l="1"/>
  <c r="D209" i="3" s="1"/>
  <c r="E209" i="3" s="1"/>
  <c r="C210" i="3" l="1"/>
  <c r="D210" i="3" s="1"/>
  <c r="E210" i="3" s="1"/>
  <c r="C211" i="3" l="1"/>
  <c r="D211" i="3" s="1"/>
  <c r="E211" i="3" s="1"/>
  <c r="C212" i="3" l="1"/>
  <c r="D212" i="3" s="1"/>
  <c r="E212" i="3" s="1"/>
  <c r="C213" i="3" l="1"/>
  <c r="D213" i="3" s="1"/>
  <c r="E213" i="3" s="1"/>
  <c r="C214" i="3" l="1"/>
  <c r="D214" i="3" s="1"/>
  <c r="E214" i="3" s="1"/>
  <c r="C215" i="3" l="1"/>
  <c r="D215" i="3" s="1"/>
  <c r="E215" i="3" s="1"/>
  <c r="C216" i="3" l="1"/>
  <c r="D216" i="3" s="1"/>
  <c r="E216" i="3" s="1"/>
  <c r="C217" i="3" l="1"/>
  <c r="D217" i="3" s="1"/>
  <c r="E217" i="3" s="1"/>
  <c r="C218" i="3" l="1"/>
  <c r="D218" i="3" s="1"/>
  <c r="E218" i="3" s="1"/>
  <c r="C219" i="3" l="1"/>
  <c r="D219" i="3" s="1"/>
  <c r="E219" i="3" s="1"/>
  <c r="C220" i="3" l="1"/>
  <c r="D220" i="3" s="1"/>
  <c r="E220" i="3" s="1"/>
  <c r="C221" i="3" l="1"/>
  <c r="D221" i="3" s="1"/>
  <c r="E221" i="3" s="1"/>
  <c r="C222" i="3" l="1"/>
  <c r="D222" i="3" s="1"/>
  <c r="E222" i="3" s="1"/>
  <c r="C223" i="3" l="1"/>
  <c r="D223" i="3" s="1"/>
  <c r="E223" i="3" s="1"/>
  <c r="C224" i="3" l="1"/>
  <c r="D224" i="3" s="1"/>
  <c r="E224" i="3" s="1"/>
  <c r="C225" i="3" l="1"/>
  <c r="D225" i="3" s="1"/>
  <c r="E225" i="3" s="1"/>
  <c r="C226" i="3" l="1"/>
  <c r="D226" i="3" s="1"/>
  <c r="E226" i="3" s="1"/>
  <c r="C227" i="3" l="1"/>
  <c r="D227" i="3" s="1"/>
  <c r="E227" i="3" s="1"/>
  <c r="C228" i="3" l="1"/>
  <c r="D228" i="3" s="1"/>
  <c r="E228" i="3" s="1"/>
  <c r="C229" i="3" l="1"/>
  <c r="D229" i="3" s="1"/>
  <c r="E229" i="3" s="1"/>
  <c r="C230" i="3" l="1"/>
  <c r="D230" i="3" s="1"/>
  <c r="E230" i="3" s="1"/>
  <c r="C231" i="3" l="1"/>
  <c r="D231" i="3" s="1"/>
  <c r="E231" i="3" s="1"/>
  <c r="C232" i="3" l="1"/>
  <c r="D232" i="3" s="1"/>
  <c r="E232" i="3" s="1"/>
  <c r="C233" i="3" l="1"/>
  <c r="D233" i="3" s="1"/>
  <c r="E233" i="3" s="1"/>
  <c r="C234" i="3" l="1"/>
  <c r="D234" i="3" s="1"/>
  <c r="E234" i="3" s="1"/>
  <c r="C235" i="3" l="1"/>
  <c r="D235" i="3" s="1"/>
  <c r="E235" i="3" s="1"/>
  <c r="C236" i="3" l="1"/>
  <c r="D236" i="3" s="1"/>
  <c r="E236" i="3" s="1"/>
  <c r="C237" i="3" l="1"/>
  <c r="D237" i="3" s="1"/>
  <c r="E237" i="3" s="1"/>
  <c r="C238" i="3" l="1"/>
  <c r="D238" i="3" s="1"/>
  <c r="E238" i="3" s="1"/>
  <c r="C239" i="3" l="1"/>
  <c r="D239" i="3" s="1"/>
  <c r="E239" i="3" s="1"/>
  <c r="C240" i="3" l="1"/>
  <c r="D240" i="3" s="1"/>
  <c r="E240" i="3" s="1"/>
  <c r="C241" i="3" l="1"/>
  <c r="D241" i="3" s="1"/>
  <c r="E241" i="3" s="1"/>
  <c r="C242" i="3" l="1"/>
  <c r="D242" i="3" s="1"/>
  <c r="E242" i="3" s="1"/>
  <c r="C243" i="3" l="1"/>
  <c r="D243" i="3" s="1"/>
  <c r="E243" i="3" s="1"/>
  <c r="C244" i="3" l="1"/>
  <c r="D244" i="3" s="1"/>
  <c r="E244" i="3" s="1"/>
  <c r="C245" i="3" l="1"/>
  <c r="D245" i="3" s="1"/>
  <c r="E245" i="3" s="1"/>
  <c r="C246" i="3" l="1"/>
  <c r="D246" i="3" s="1"/>
  <c r="E246" i="3" s="1"/>
  <c r="C247" i="3" l="1"/>
  <c r="D247" i="3" s="1"/>
  <c r="E247" i="3" s="1"/>
  <c r="C248" i="3" l="1"/>
  <c r="D248" i="3" s="1"/>
  <c r="E248" i="3" s="1"/>
  <c r="C249" i="3" l="1"/>
  <c r="D249" i="3" s="1"/>
  <c r="E249" i="3" s="1"/>
  <c r="C250" i="3" l="1"/>
  <c r="D250" i="3" s="1"/>
  <c r="E250" i="3" s="1"/>
  <c r="C251" i="3" l="1"/>
  <c r="D251" i="3" s="1"/>
  <c r="E251" i="3"/>
  <c r="C252" i="3" l="1"/>
  <c r="D252" i="3" s="1"/>
  <c r="E252" i="3" s="1"/>
  <c r="C253" i="3" l="1"/>
  <c r="D253" i="3" s="1"/>
  <c r="E253" i="3" s="1"/>
  <c r="C254" i="3" l="1"/>
  <c r="D254" i="3" s="1"/>
  <c r="E254" i="3" s="1"/>
  <c r="C255" i="3" l="1"/>
  <c r="D255" i="3" s="1"/>
  <c r="E255" i="3"/>
  <c r="C256" i="3" l="1"/>
  <c r="D256" i="3" s="1"/>
  <c r="E256" i="3" s="1"/>
  <c r="C257" i="3" l="1"/>
  <c r="D257" i="3" s="1"/>
  <c r="E257" i="3" s="1"/>
  <c r="C258" i="3" l="1"/>
  <c r="D258" i="3" s="1"/>
  <c r="E258" i="3"/>
  <c r="C259" i="3" l="1"/>
  <c r="D259" i="3" s="1"/>
  <c r="E259" i="3"/>
  <c r="C260" i="3" l="1"/>
  <c r="D260" i="3" s="1"/>
  <c r="E260" i="3"/>
  <c r="C261" i="3" l="1"/>
  <c r="D261" i="3" s="1"/>
  <c r="E261" i="3"/>
  <c r="C262" i="3" l="1"/>
  <c r="D262" i="3" s="1"/>
  <c r="E262" i="3" s="1"/>
  <c r="C263" i="3" l="1"/>
  <c r="D263" i="3" s="1"/>
  <c r="E263" i="3" s="1"/>
  <c r="C264" i="3" l="1"/>
  <c r="D264" i="3" s="1"/>
  <c r="E264" i="3" s="1"/>
  <c r="C265" i="3" l="1"/>
  <c r="D265" i="3" s="1"/>
  <c r="E265" i="3"/>
  <c r="C266" i="3" l="1"/>
  <c r="D266" i="3" s="1"/>
  <c r="E266" i="3" s="1"/>
  <c r="C267" i="3" l="1"/>
  <c r="D267" i="3" s="1"/>
  <c r="E267" i="3"/>
  <c r="C268" i="3" l="1"/>
  <c r="D268" i="3" s="1"/>
  <c r="E268" i="3" s="1"/>
  <c r="C269" i="3" l="1"/>
  <c r="D269" i="3" s="1"/>
  <c r="E269" i="3"/>
  <c r="C270" i="3" l="1"/>
  <c r="D270" i="3" s="1"/>
  <c r="E270" i="3"/>
  <c r="C271" i="3" l="1"/>
  <c r="D271" i="3" s="1"/>
  <c r="E271" i="3"/>
  <c r="C272" i="3" l="1"/>
  <c r="D272" i="3" s="1"/>
  <c r="E272" i="3"/>
  <c r="C273" i="3" l="1"/>
  <c r="D273" i="3" s="1"/>
  <c r="E273" i="3"/>
  <c r="C274" i="3" l="1"/>
  <c r="D274" i="3" s="1"/>
  <c r="E274" i="3"/>
  <c r="C275" i="3" l="1"/>
  <c r="D275" i="3" s="1"/>
  <c r="E275" i="3" s="1"/>
  <c r="C276" i="3" l="1"/>
  <c r="D276" i="3" s="1"/>
  <c r="E276" i="3"/>
  <c r="C277" i="3" l="1"/>
  <c r="D277" i="3" s="1"/>
  <c r="E277" i="3" s="1"/>
  <c r="C278" i="3" l="1"/>
  <c r="D278" i="3" s="1"/>
  <c r="E278" i="3"/>
  <c r="C279" i="3" l="1"/>
  <c r="D279" i="3" s="1"/>
  <c r="E279" i="3" s="1"/>
  <c r="C280" i="3" l="1"/>
  <c r="D280" i="3" s="1"/>
  <c r="E280" i="3" s="1"/>
  <c r="C281" i="3" l="1"/>
  <c r="D281" i="3" s="1"/>
  <c r="E281" i="3" s="1"/>
  <c r="C282" i="3" l="1"/>
  <c r="D282" i="3" s="1"/>
  <c r="E282" i="3" s="1"/>
  <c r="C283" i="3" l="1"/>
  <c r="D283" i="3" s="1"/>
  <c r="E283" i="3" s="1"/>
  <c r="C284" i="3" l="1"/>
  <c r="D284" i="3" s="1"/>
  <c r="E284" i="3" s="1"/>
  <c r="C285" i="3" l="1"/>
  <c r="D285" i="3" s="1"/>
  <c r="E285" i="3" s="1"/>
  <c r="C286" i="3" l="1"/>
  <c r="D286" i="3" s="1"/>
  <c r="E286" i="3" s="1"/>
  <c r="C287" i="3" l="1"/>
  <c r="D287" i="3" s="1"/>
  <c r="E287" i="3" s="1"/>
  <c r="C288" i="3" l="1"/>
  <c r="D288" i="3" s="1"/>
  <c r="E288" i="3" s="1"/>
  <c r="C289" i="3" l="1"/>
  <c r="D289" i="3" s="1"/>
  <c r="E289" i="3" s="1"/>
  <c r="C290" i="3" l="1"/>
  <c r="D290" i="3" s="1"/>
  <c r="E290" i="3" s="1"/>
  <c r="C291" i="3" l="1"/>
  <c r="D291" i="3" s="1"/>
  <c r="E291" i="3" s="1"/>
  <c r="C292" i="3" l="1"/>
  <c r="D292" i="3" s="1"/>
  <c r="E292" i="3" s="1"/>
  <c r="C293" i="3" l="1"/>
  <c r="D293" i="3" s="1"/>
  <c r="E293" i="3" s="1"/>
  <c r="C294" i="3" l="1"/>
  <c r="D294" i="3" s="1"/>
  <c r="E294" i="3" s="1"/>
  <c r="C295" i="3" l="1"/>
  <c r="D295" i="3" s="1"/>
  <c r="E295" i="3" s="1"/>
  <c r="C296" i="3" l="1"/>
  <c r="D296" i="3" s="1"/>
  <c r="E296" i="3" s="1"/>
  <c r="C297" i="3" l="1"/>
  <c r="D297" i="3" s="1"/>
  <c r="E297" i="3" s="1"/>
  <c r="C298" i="3" l="1"/>
  <c r="D298" i="3" s="1"/>
  <c r="E298" i="3" s="1"/>
  <c r="E299" i="3" l="1"/>
  <c r="C299" i="3"/>
  <c r="D299" i="3" s="1"/>
  <c r="C300" i="3" l="1"/>
  <c r="D300" i="3" s="1"/>
  <c r="E300" i="3" s="1"/>
  <c r="C301" i="3" l="1"/>
  <c r="D301" i="3" s="1"/>
  <c r="E301" i="3" s="1"/>
  <c r="C302" i="3" l="1"/>
  <c r="D302" i="3" s="1"/>
  <c r="E302" i="3" s="1"/>
  <c r="C303" i="3" l="1"/>
  <c r="D303" i="3" s="1"/>
  <c r="E303" i="3" s="1"/>
  <c r="C304" i="3" l="1"/>
  <c r="D304" i="3" s="1"/>
  <c r="E304" i="3" s="1"/>
  <c r="C305" i="3" l="1"/>
  <c r="D305" i="3" s="1"/>
  <c r="E305" i="3" s="1"/>
  <c r="C306" i="3" l="1"/>
  <c r="D306" i="3" s="1"/>
  <c r="E306" i="3" s="1"/>
  <c r="C307" i="3" l="1"/>
  <c r="D307" i="3" s="1"/>
  <c r="E307" i="3" s="1"/>
  <c r="C308" i="3" l="1"/>
  <c r="D308" i="3" s="1"/>
  <c r="E308" i="3" s="1"/>
  <c r="C309" i="3" l="1"/>
  <c r="D309" i="3" s="1"/>
  <c r="E309" i="3" s="1"/>
  <c r="C310" i="3" l="1"/>
  <c r="D310" i="3" s="1"/>
  <c r="E310" i="3" s="1"/>
  <c r="C311" i="3" l="1"/>
  <c r="D311" i="3" s="1"/>
  <c r="E311" i="3" s="1"/>
  <c r="C312" i="3" l="1"/>
  <c r="D312" i="3" s="1"/>
  <c r="E312" i="3" s="1"/>
  <c r="C313" i="3" l="1"/>
  <c r="D313" i="3" s="1"/>
  <c r="E313" i="3" s="1"/>
  <c r="C314" i="3" l="1"/>
  <c r="D314" i="3" s="1"/>
  <c r="E314" i="3" s="1"/>
  <c r="C315" i="3" l="1"/>
  <c r="D315" i="3" s="1"/>
  <c r="E315" i="3" s="1"/>
  <c r="C316" i="3" l="1"/>
  <c r="D316" i="3" s="1"/>
  <c r="E316" i="3" s="1"/>
  <c r="C317" i="3" l="1"/>
  <c r="D317" i="3" s="1"/>
  <c r="E317" i="3" s="1"/>
  <c r="C318" i="3" l="1"/>
  <c r="D318" i="3" s="1"/>
  <c r="E318" i="3" s="1"/>
  <c r="C319" i="3" l="1"/>
  <c r="D319" i="3" s="1"/>
  <c r="E319" i="3" s="1"/>
  <c r="C320" i="3" l="1"/>
  <c r="D320" i="3" s="1"/>
  <c r="E320" i="3" s="1"/>
  <c r="C321" i="3" l="1"/>
  <c r="D321" i="3" s="1"/>
  <c r="E321" i="3" s="1"/>
  <c r="C322" i="3" l="1"/>
  <c r="D322" i="3" s="1"/>
  <c r="E322" i="3" s="1"/>
  <c r="C323" i="3" l="1"/>
  <c r="D323" i="3" s="1"/>
  <c r="E323" i="3" s="1"/>
  <c r="C324" i="3" l="1"/>
  <c r="D324" i="3" s="1"/>
  <c r="E324" i="3" s="1"/>
  <c r="C325" i="3" l="1"/>
  <c r="D325" i="3" s="1"/>
  <c r="E325" i="3" s="1"/>
  <c r="E326" i="3" l="1"/>
  <c r="C326" i="3"/>
  <c r="D326" i="3" s="1"/>
  <c r="C327" i="3" l="1"/>
  <c r="D327" i="3" s="1"/>
  <c r="E327" i="3" s="1"/>
  <c r="E328" i="3" l="1"/>
  <c r="C328" i="3"/>
  <c r="D328" i="3" s="1"/>
  <c r="C329" i="3" l="1"/>
  <c r="D329" i="3" s="1"/>
  <c r="E329" i="3" s="1"/>
  <c r="C330" i="3" l="1"/>
  <c r="D330" i="3" s="1"/>
  <c r="E330" i="3" s="1"/>
  <c r="C331" i="3" l="1"/>
  <c r="D331" i="3" s="1"/>
  <c r="E331" i="3" s="1"/>
  <c r="C332" i="3" l="1"/>
  <c r="D332" i="3" s="1"/>
  <c r="E332" i="3" s="1"/>
  <c r="C333" i="3" l="1"/>
  <c r="D333" i="3" s="1"/>
  <c r="E333" i="3" s="1"/>
  <c r="C334" i="3" l="1"/>
  <c r="D334" i="3" s="1"/>
  <c r="E334" i="3" s="1"/>
  <c r="C335" i="3" l="1"/>
  <c r="D335" i="3" s="1"/>
  <c r="E335" i="3" s="1"/>
  <c r="C336" i="3" l="1"/>
  <c r="D336" i="3" s="1"/>
  <c r="E336" i="3" s="1"/>
  <c r="E337" i="3" l="1"/>
  <c r="C337" i="3"/>
  <c r="D337" i="3" s="1"/>
  <c r="C338" i="3" l="1"/>
  <c r="D338" i="3" s="1"/>
  <c r="E338" i="3" s="1"/>
  <c r="C339" i="3" l="1"/>
  <c r="D339" i="3" s="1"/>
  <c r="E339" i="3" s="1"/>
  <c r="C340" i="3" l="1"/>
  <c r="D340" i="3" s="1"/>
  <c r="E340" i="3" s="1"/>
  <c r="C341" i="3" l="1"/>
  <c r="D341" i="3" s="1"/>
  <c r="E341" i="3" s="1"/>
  <c r="E342" i="3" l="1"/>
  <c r="C342" i="3"/>
  <c r="D342" i="3" s="1"/>
  <c r="C343" i="3" l="1"/>
  <c r="D343" i="3" s="1"/>
  <c r="E343" i="3" s="1"/>
  <c r="C344" i="3" l="1"/>
  <c r="D344" i="3" s="1"/>
  <c r="E344" i="3" s="1"/>
  <c r="C345" i="3" l="1"/>
  <c r="D345" i="3" s="1"/>
  <c r="E345" i="3" s="1"/>
  <c r="C346" i="3" l="1"/>
  <c r="D346" i="3" s="1"/>
  <c r="E346" i="3" s="1"/>
  <c r="E347" i="3" l="1"/>
  <c r="C347" i="3"/>
  <c r="D347" i="3" s="1"/>
  <c r="C348" i="3" l="1"/>
  <c r="D348" i="3" s="1"/>
  <c r="E348" i="3" s="1"/>
  <c r="C349" i="3" l="1"/>
  <c r="D349" i="3" s="1"/>
  <c r="E349" i="3" s="1"/>
  <c r="C350" i="3" l="1"/>
  <c r="D350" i="3" s="1"/>
  <c r="E350" i="3" s="1"/>
  <c r="E351" i="3" l="1"/>
  <c r="C351" i="3"/>
  <c r="D351" i="3" s="1"/>
  <c r="E352" i="3" l="1"/>
  <c r="C352" i="3"/>
  <c r="D352" i="3" s="1"/>
  <c r="E353" i="3" l="1"/>
  <c r="C353" i="3"/>
  <c r="D353" i="3" s="1"/>
  <c r="C354" i="3" l="1"/>
  <c r="D354" i="3" s="1"/>
  <c r="E354" i="3" s="1"/>
  <c r="C355" i="3" l="1"/>
  <c r="D355" i="3" s="1"/>
  <c r="E355" i="3" s="1"/>
  <c r="C356" i="3" l="1"/>
  <c r="D356" i="3" s="1"/>
  <c r="E356" i="3" s="1"/>
  <c r="C357" i="3" l="1"/>
  <c r="D357" i="3" s="1"/>
  <c r="E357" i="3" s="1"/>
  <c r="C358" i="3" l="1"/>
  <c r="D358" i="3" s="1"/>
  <c r="E358" i="3" s="1"/>
  <c r="C359" i="3" l="1"/>
  <c r="D359" i="3" s="1"/>
  <c r="E359" i="3" s="1"/>
  <c r="C360" i="3" l="1"/>
  <c r="D360" i="3" s="1"/>
  <c r="E360" i="3" s="1"/>
  <c r="C361" i="3" l="1"/>
  <c r="D361" i="3" s="1"/>
  <c r="E361" i="3" s="1"/>
  <c r="C362" i="3" l="1"/>
  <c r="D362" i="3" s="1"/>
  <c r="E362" i="3" s="1"/>
  <c r="C363" i="3" l="1"/>
  <c r="D363" i="3" s="1"/>
  <c r="E363" i="3" s="1"/>
  <c r="C364" i="3" l="1"/>
  <c r="D364" i="3" s="1"/>
  <c r="E364" i="3" s="1"/>
  <c r="C365" i="3" l="1"/>
  <c r="D365" i="3" s="1"/>
  <c r="E365" i="3" s="1"/>
  <c r="C366" i="3" l="1"/>
  <c r="D366" i="3" s="1"/>
  <c r="E366" i="3" s="1"/>
  <c r="E367" i="3" l="1"/>
  <c r="C367" i="3"/>
  <c r="D367" i="3" s="1"/>
  <c r="C368" i="3" l="1"/>
  <c r="D368" i="3" s="1"/>
  <c r="E368" i="3" s="1"/>
  <c r="E369" i="3" l="1"/>
  <c r="C369" i="3"/>
  <c r="D369" i="3" s="1"/>
  <c r="C370" i="3" l="1"/>
  <c r="D370" i="3" s="1"/>
  <c r="E370" i="3" s="1"/>
  <c r="E371" i="3" l="1"/>
  <c r="C371" i="3"/>
  <c r="D371" i="3" s="1"/>
  <c r="E372" i="3" l="1"/>
  <c r="C372" i="3"/>
  <c r="D372" i="3" s="1"/>
  <c r="C373" i="3" l="1"/>
  <c r="D373" i="3" s="1"/>
  <c r="E373" i="3" s="1"/>
  <c r="C374" i="3" l="1"/>
  <c r="D374" i="3" s="1"/>
  <c r="E374" i="3" s="1"/>
</calcChain>
</file>

<file path=xl/sharedStrings.xml><?xml version="1.0" encoding="utf-8"?>
<sst xmlns="http://schemas.openxmlformats.org/spreadsheetml/2006/main" count="81" uniqueCount="36">
  <si>
    <t>Per Pmt</t>
  </si>
  <si>
    <t>Total Paid</t>
  </si>
  <si>
    <t>Total Interest</t>
  </si>
  <si>
    <t>Balance</t>
  </si>
  <si>
    <t>Total</t>
  </si>
  <si>
    <t>Payment #</t>
  </si>
  <si>
    <t>Payment</t>
  </si>
  <si>
    <t>Amortization Table</t>
  </si>
  <si>
    <t>Interest Paid</t>
  </si>
  <si>
    <t>Principle Paid</t>
  </si>
  <si>
    <t>Inputs</t>
  </si>
  <si>
    <t>Computations</t>
  </si>
  <si>
    <t>Nissan</t>
  </si>
  <si>
    <t xml:space="preserve">Make: </t>
  </si>
  <si>
    <t xml:space="preserve">Model: </t>
  </si>
  <si>
    <t>Sentra</t>
  </si>
  <si>
    <t>Year:</t>
  </si>
  <si>
    <t>Color:</t>
  </si>
  <si>
    <t>White</t>
  </si>
  <si>
    <t>Price:</t>
  </si>
  <si>
    <t>Down Pmt:</t>
  </si>
  <si>
    <t>Amount:</t>
  </si>
  <si>
    <t>Years:</t>
  </si>
  <si>
    <t>APR:</t>
  </si>
  <si>
    <t>Pmts/Yr:</t>
  </si>
  <si>
    <t>% Down:</t>
  </si>
  <si>
    <t xml:space="preserve">Tot Pmts: </t>
  </si>
  <si>
    <t>Loras</t>
  </si>
  <si>
    <t xml:space="preserve">School: </t>
  </si>
  <si>
    <t>Location</t>
  </si>
  <si>
    <t xml:space="preserve">Location: </t>
  </si>
  <si>
    <t>Dubuque, IA</t>
  </si>
  <si>
    <t>Yr Graduated:</t>
  </si>
  <si>
    <t>Major:</t>
  </si>
  <si>
    <t>Sport Mgmt.</t>
  </si>
  <si>
    <t>TRB: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</si>
</sst>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7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/>
    <xf numFmtId="10" fontId="0" fillId="0" borderId="0" xfId="0" applyNumberFormat="1"/>
    <xf numFmtId="167" fontId="0" fillId="0" borderId="0" xfId="2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8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A66D-C9C7-4C1C-997B-DC5BC685B7AD}">
  <dimension ref="A1:E76"/>
  <sheetViews>
    <sheetView workbookViewId="0">
      <pane ySplit="13" topLeftCell="A72" activePane="bottomLeft" state="frozen"/>
      <selection pane="bottomLeft" activeCell="G12" sqref="G12"/>
    </sheetView>
  </sheetViews>
  <sheetFormatPr defaultRowHeight="14.5" x14ac:dyDescent="0.35"/>
  <cols>
    <col min="1" max="1" width="9.54296875" bestFit="1" customWidth="1"/>
    <col min="2" max="2" width="11.08984375" bestFit="1" customWidth="1"/>
    <col min="3" max="3" width="11.26953125" bestFit="1" customWidth="1"/>
    <col min="4" max="4" width="11.90625" bestFit="1" customWidth="1"/>
    <col min="5" max="5" width="10.08984375" bestFit="1" customWidth="1"/>
  </cols>
  <sheetData>
    <row r="1" spans="1:5" x14ac:dyDescent="0.35">
      <c r="A1" s="5" t="s">
        <v>10</v>
      </c>
      <c r="B1" s="5"/>
      <c r="D1" s="5" t="s">
        <v>11</v>
      </c>
      <c r="E1" s="5"/>
    </row>
    <row r="2" spans="1:5" x14ac:dyDescent="0.35">
      <c r="A2" t="s">
        <v>13</v>
      </c>
      <c r="B2" t="s">
        <v>12</v>
      </c>
      <c r="D2" t="s">
        <v>20</v>
      </c>
      <c r="E2" s="1">
        <f>B6-B7</f>
        <v>1000</v>
      </c>
    </row>
    <row r="3" spans="1:5" x14ac:dyDescent="0.35">
      <c r="A3" t="s">
        <v>14</v>
      </c>
      <c r="B3" t="s">
        <v>15</v>
      </c>
      <c r="D3" t="s">
        <v>25</v>
      </c>
      <c r="E3" s="8">
        <f>E2/B6</f>
        <v>9.0909090909090912E-2</v>
      </c>
    </row>
    <row r="4" spans="1:5" x14ac:dyDescent="0.35">
      <c r="A4" t="s">
        <v>16</v>
      </c>
      <c r="B4">
        <v>2015</v>
      </c>
      <c r="D4" t="s">
        <v>26</v>
      </c>
      <c r="E4" s="9">
        <f>B8*B9</f>
        <v>60</v>
      </c>
    </row>
    <row r="5" spans="1:5" x14ac:dyDescent="0.35">
      <c r="A5" t="s">
        <v>17</v>
      </c>
      <c r="B5" t="s">
        <v>18</v>
      </c>
      <c r="D5" t="s">
        <v>0</v>
      </c>
      <c r="E5" s="10">
        <f>PMT(B10/B9,E4,-B7)</f>
        <v>185.29555811203883</v>
      </c>
    </row>
    <row r="6" spans="1:5" x14ac:dyDescent="0.35">
      <c r="A6" t="s">
        <v>19</v>
      </c>
      <c r="B6" s="1">
        <v>11000</v>
      </c>
      <c r="D6" t="s">
        <v>1</v>
      </c>
      <c r="E6" s="3">
        <f>(E5*E4)+B7</f>
        <v>21117.733486722333</v>
      </c>
    </row>
    <row r="7" spans="1:5" x14ac:dyDescent="0.35">
      <c r="A7" t="s">
        <v>21</v>
      </c>
      <c r="B7" s="1">
        <v>10000</v>
      </c>
      <c r="D7" t="s">
        <v>2</v>
      </c>
      <c r="E7" s="3">
        <f>E6-B7</f>
        <v>11117.733486722333</v>
      </c>
    </row>
    <row r="8" spans="1:5" x14ac:dyDescent="0.35">
      <c r="A8" t="s">
        <v>22</v>
      </c>
      <c r="B8">
        <v>5</v>
      </c>
    </row>
    <row r="9" spans="1:5" x14ac:dyDescent="0.35">
      <c r="A9" t="s">
        <v>24</v>
      </c>
      <c r="B9">
        <v>12</v>
      </c>
    </row>
    <row r="10" spans="1:5" x14ac:dyDescent="0.35">
      <c r="A10" t="s">
        <v>23</v>
      </c>
      <c r="B10" s="7">
        <v>4.2500000000000003E-2</v>
      </c>
    </row>
    <row r="11" spans="1:5" x14ac:dyDescent="0.35">
      <c r="B11" s="2"/>
      <c r="E11" s="3"/>
    </row>
    <row r="12" spans="1:5" x14ac:dyDescent="0.35">
      <c r="A12" s="5" t="s">
        <v>7</v>
      </c>
      <c r="B12" s="5"/>
      <c r="C12" s="5"/>
      <c r="D12" s="5"/>
      <c r="E12" s="5"/>
    </row>
    <row r="13" spans="1:5" x14ac:dyDescent="0.35">
      <c r="A13" s="4" t="s">
        <v>5</v>
      </c>
      <c r="B13" s="4" t="s">
        <v>6</v>
      </c>
      <c r="C13" s="4" t="s">
        <v>8</v>
      </c>
      <c r="D13" s="4" t="s">
        <v>9</v>
      </c>
      <c r="E13" s="4" t="s">
        <v>3</v>
      </c>
    </row>
    <row r="14" spans="1:5" x14ac:dyDescent="0.35">
      <c r="A14">
        <v>0</v>
      </c>
      <c r="B14" s="6">
        <v>0</v>
      </c>
      <c r="C14" s="6">
        <v>0</v>
      </c>
      <c r="D14" s="6">
        <v>0</v>
      </c>
      <c r="E14" s="6">
        <f>B7</f>
        <v>10000</v>
      </c>
    </row>
    <row r="15" spans="1:5" x14ac:dyDescent="0.35">
      <c r="A15">
        <f>A14+1</f>
        <v>1</v>
      </c>
      <c r="B15" s="6">
        <f>E$5</f>
        <v>185.29555811203883</v>
      </c>
      <c r="C15" s="6">
        <f>E14*(B$10/B$9)</f>
        <v>35.416666666666671</v>
      </c>
      <c r="D15" s="6">
        <f>B15-C15</f>
        <v>149.87889144537218</v>
      </c>
      <c r="E15" s="6">
        <f>E14-D15</f>
        <v>9850.1211085546274</v>
      </c>
    </row>
    <row r="16" spans="1:5" x14ac:dyDescent="0.35">
      <c r="A16">
        <f t="shared" ref="A16:A74" si="0">A15+1</f>
        <v>2</v>
      </c>
      <c r="B16" s="6">
        <f>E$5</f>
        <v>185.29555811203883</v>
      </c>
      <c r="C16" s="6">
        <f t="shared" ref="C16:C18" si="1">E15*(B$10/B$9)</f>
        <v>34.885845592797644</v>
      </c>
      <c r="D16" s="6">
        <f t="shared" ref="D16:D18" si="2">B16-C16</f>
        <v>150.4097125192412</v>
      </c>
      <c r="E16" s="6">
        <f t="shared" ref="E16:E18" si="3">E15-D16</f>
        <v>9699.7113960353854</v>
      </c>
    </row>
    <row r="17" spans="1:5" x14ac:dyDescent="0.35">
      <c r="A17">
        <f t="shared" si="0"/>
        <v>3</v>
      </c>
      <c r="B17" s="6">
        <f>E$5</f>
        <v>185.29555811203883</v>
      </c>
      <c r="C17" s="6">
        <f t="shared" si="1"/>
        <v>34.353144527625325</v>
      </c>
      <c r="D17" s="6">
        <f t="shared" si="2"/>
        <v>150.94241358441352</v>
      </c>
      <c r="E17" s="6">
        <f t="shared" si="3"/>
        <v>9548.7689824509725</v>
      </c>
    </row>
    <row r="18" spans="1:5" x14ac:dyDescent="0.35">
      <c r="A18">
        <f t="shared" si="0"/>
        <v>4</v>
      </c>
      <c r="B18" s="6">
        <f>E$5</f>
        <v>185.29555811203883</v>
      </c>
      <c r="C18" s="6">
        <f t="shared" si="1"/>
        <v>33.818556812847199</v>
      </c>
      <c r="D18" s="6">
        <f t="shared" si="2"/>
        <v>151.47700129919164</v>
      </c>
      <c r="E18" s="6">
        <f t="shared" si="3"/>
        <v>9397.2919811517804</v>
      </c>
    </row>
    <row r="19" spans="1:5" x14ac:dyDescent="0.35">
      <c r="A19">
        <f t="shared" si="0"/>
        <v>5</v>
      </c>
      <c r="B19" s="6">
        <f t="shared" ref="B19:B74" si="4">E$5</f>
        <v>185.29555811203883</v>
      </c>
      <c r="C19" s="6">
        <f t="shared" ref="C19:C74" si="5">E18*(B$10/B$9)</f>
        <v>33.282075766579226</v>
      </c>
      <c r="D19" s="6">
        <f t="shared" ref="D19:D74" si="6">B19-C19</f>
        <v>152.01348234545961</v>
      </c>
      <c r="E19" s="6">
        <f t="shared" ref="E19:E74" si="7">E18-D19</f>
        <v>9245.2784988063213</v>
      </c>
    </row>
    <row r="20" spans="1:5" x14ac:dyDescent="0.35">
      <c r="A20">
        <f t="shared" si="0"/>
        <v>6</v>
      </c>
      <c r="B20" s="6">
        <f t="shared" si="4"/>
        <v>185.29555811203883</v>
      </c>
      <c r="C20" s="6">
        <f t="shared" si="5"/>
        <v>32.743694683272388</v>
      </c>
      <c r="D20" s="6">
        <f t="shared" si="6"/>
        <v>152.55186342876644</v>
      </c>
      <c r="E20" s="6">
        <f t="shared" si="7"/>
        <v>9092.726635377554</v>
      </c>
    </row>
    <row r="21" spans="1:5" x14ac:dyDescent="0.35">
      <c r="A21">
        <f t="shared" si="0"/>
        <v>7</v>
      </c>
      <c r="B21" s="6">
        <f t="shared" si="4"/>
        <v>185.29555811203883</v>
      </c>
      <c r="C21" s="6">
        <f t="shared" si="5"/>
        <v>32.20340683362884</v>
      </c>
      <c r="D21" s="6">
        <f t="shared" si="6"/>
        <v>153.09215127841</v>
      </c>
      <c r="E21" s="6">
        <f t="shared" si="7"/>
        <v>8939.6344840991442</v>
      </c>
    </row>
    <row r="22" spans="1:5" x14ac:dyDescent="0.35">
      <c r="A22">
        <f t="shared" si="0"/>
        <v>8</v>
      </c>
      <c r="B22" s="6">
        <f t="shared" si="4"/>
        <v>185.29555811203883</v>
      </c>
      <c r="C22" s="6">
        <f t="shared" si="5"/>
        <v>31.661205464517806</v>
      </c>
      <c r="D22" s="6">
        <f t="shared" si="6"/>
        <v>153.63435264752104</v>
      </c>
      <c r="E22" s="6">
        <f t="shared" si="7"/>
        <v>8786.000131451623</v>
      </c>
    </row>
    <row r="23" spans="1:5" x14ac:dyDescent="0.35">
      <c r="A23">
        <f t="shared" si="0"/>
        <v>9</v>
      </c>
      <c r="B23" s="6">
        <f t="shared" si="4"/>
        <v>185.29555811203883</v>
      </c>
      <c r="C23" s="6">
        <f t="shared" si="5"/>
        <v>31.117083798891166</v>
      </c>
      <c r="D23" s="6">
        <f t="shared" si="6"/>
        <v>154.17847431314766</v>
      </c>
      <c r="E23" s="6">
        <f t="shared" si="7"/>
        <v>8631.8216571384746</v>
      </c>
    </row>
    <row r="24" spans="1:5" x14ac:dyDescent="0.35">
      <c r="A24">
        <f t="shared" si="0"/>
        <v>10</v>
      </c>
      <c r="B24" s="6">
        <f t="shared" si="4"/>
        <v>185.29555811203883</v>
      </c>
      <c r="C24" s="6">
        <f t="shared" si="5"/>
        <v>30.571035035698767</v>
      </c>
      <c r="D24" s="6">
        <f t="shared" si="6"/>
        <v>154.72452307634006</v>
      </c>
      <c r="E24" s="6">
        <f t="shared" si="7"/>
        <v>8477.0971340621345</v>
      </c>
    </row>
    <row r="25" spans="1:5" x14ac:dyDescent="0.35">
      <c r="A25">
        <f t="shared" si="0"/>
        <v>11</v>
      </c>
      <c r="B25" s="6">
        <f t="shared" si="4"/>
        <v>185.29555811203883</v>
      </c>
      <c r="C25" s="6">
        <f t="shared" si="5"/>
        <v>30.023052349803397</v>
      </c>
      <c r="D25" s="6">
        <f t="shared" si="6"/>
        <v>155.27250576223543</v>
      </c>
      <c r="E25" s="6">
        <f t="shared" si="7"/>
        <v>8321.8246282998989</v>
      </c>
    </row>
    <row r="26" spans="1:5" x14ac:dyDescent="0.35">
      <c r="A26">
        <f t="shared" si="0"/>
        <v>12</v>
      </c>
      <c r="B26" s="6">
        <f t="shared" si="4"/>
        <v>185.29555811203883</v>
      </c>
      <c r="C26" s="6">
        <f t="shared" si="5"/>
        <v>29.473128891895477</v>
      </c>
      <c r="D26" s="6">
        <f t="shared" si="6"/>
        <v>155.82242922014336</v>
      </c>
      <c r="E26" s="6">
        <f t="shared" si="7"/>
        <v>8166.0021990797559</v>
      </c>
    </row>
    <row r="27" spans="1:5" x14ac:dyDescent="0.35">
      <c r="A27">
        <f t="shared" si="0"/>
        <v>13</v>
      </c>
      <c r="B27" s="6">
        <f t="shared" si="4"/>
        <v>185.29555811203883</v>
      </c>
      <c r="C27" s="6">
        <f t="shared" si="5"/>
        <v>28.92125778840747</v>
      </c>
      <c r="D27" s="6">
        <f t="shared" si="6"/>
        <v>156.37430032363136</v>
      </c>
      <c r="E27" s="6">
        <f t="shared" si="7"/>
        <v>8009.6278987561245</v>
      </c>
    </row>
    <row r="28" spans="1:5" x14ac:dyDescent="0.35">
      <c r="A28">
        <f t="shared" si="0"/>
        <v>14</v>
      </c>
      <c r="B28" s="6">
        <f t="shared" si="4"/>
        <v>185.29555811203883</v>
      </c>
      <c r="C28" s="6">
        <f t="shared" si="5"/>
        <v>28.367432141427944</v>
      </c>
      <c r="D28" s="6">
        <f t="shared" si="6"/>
        <v>156.92812597061089</v>
      </c>
      <c r="E28" s="6">
        <f t="shared" si="7"/>
        <v>7852.6997727855132</v>
      </c>
    </row>
    <row r="29" spans="1:5" x14ac:dyDescent="0.35">
      <c r="A29">
        <f t="shared" si="0"/>
        <v>15</v>
      </c>
      <c r="B29" s="6">
        <f t="shared" si="4"/>
        <v>185.29555811203883</v>
      </c>
      <c r="C29" s="6">
        <f t="shared" si="5"/>
        <v>27.811645028615363</v>
      </c>
      <c r="D29" s="6">
        <f t="shared" si="6"/>
        <v>157.48391308342346</v>
      </c>
      <c r="E29" s="6">
        <f t="shared" si="7"/>
        <v>7695.2158597020898</v>
      </c>
    </row>
    <row r="30" spans="1:5" x14ac:dyDescent="0.35">
      <c r="A30">
        <f t="shared" si="0"/>
        <v>16</v>
      </c>
      <c r="B30" s="6">
        <f t="shared" si="4"/>
        <v>185.29555811203883</v>
      </c>
      <c r="C30" s="6">
        <f t="shared" si="5"/>
        <v>27.253889503111569</v>
      </c>
      <c r="D30" s="6">
        <f t="shared" si="6"/>
        <v>158.04166860892727</v>
      </c>
      <c r="E30" s="6">
        <f t="shared" si="7"/>
        <v>7537.1741910931623</v>
      </c>
    </row>
    <row r="31" spans="1:5" x14ac:dyDescent="0.35">
      <c r="A31">
        <f t="shared" si="0"/>
        <v>17</v>
      </c>
      <c r="B31" s="6">
        <f t="shared" si="4"/>
        <v>185.29555811203883</v>
      </c>
      <c r="C31" s="6">
        <f t="shared" si="5"/>
        <v>26.694158593454951</v>
      </c>
      <c r="D31" s="6">
        <f t="shared" si="6"/>
        <v>158.60139951858389</v>
      </c>
      <c r="E31" s="6">
        <f t="shared" si="7"/>
        <v>7378.5727915745783</v>
      </c>
    </row>
    <row r="32" spans="1:5" x14ac:dyDescent="0.35">
      <c r="A32">
        <f t="shared" si="0"/>
        <v>18</v>
      </c>
      <c r="B32" s="6">
        <f t="shared" si="4"/>
        <v>185.29555811203883</v>
      </c>
      <c r="C32" s="6">
        <f t="shared" si="5"/>
        <v>26.132445303493299</v>
      </c>
      <c r="D32" s="6">
        <f t="shared" si="6"/>
        <v>159.16311280854552</v>
      </c>
      <c r="E32" s="6">
        <f t="shared" si="7"/>
        <v>7219.4096787660328</v>
      </c>
    </row>
    <row r="33" spans="1:5" x14ac:dyDescent="0.35">
      <c r="A33">
        <f t="shared" si="0"/>
        <v>19</v>
      </c>
      <c r="B33" s="6">
        <f t="shared" si="4"/>
        <v>185.29555811203883</v>
      </c>
      <c r="C33" s="6">
        <f t="shared" si="5"/>
        <v>25.568742612296369</v>
      </c>
      <c r="D33" s="6">
        <f t="shared" si="6"/>
        <v>159.72681549974246</v>
      </c>
      <c r="E33" s="6">
        <f t="shared" si="7"/>
        <v>7059.68286326629</v>
      </c>
    </row>
    <row r="34" spans="1:5" x14ac:dyDescent="0.35">
      <c r="A34">
        <f t="shared" si="0"/>
        <v>20</v>
      </c>
      <c r="B34" s="6">
        <f t="shared" si="4"/>
        <v>185.29555811203883</v>
      </c>
      <c r="C34" s="6">
        <f t="shared" si="5"/>
        <v>25.003043474068111</v>
      </c>
      <c r="D34" s="6">
        <f t="shared" si="6"/>
        <v>160.29251463797073</v>
      </c>
      <c r="E34" s="6">
        <f t="shared" si="7"/>
        <v>6899.3903486283198</v>
      </c>
    </row>
    <row r="35" spans="1:5" x14ac:dyDescent="0.35">
      <c r="A35">
        <f t="shared" si="0"/>
        <v>21</v>
      </c>
      <c r="B35" s="6">
        <f t="shared" si="4"/>
        <v>185.29555811203883</v>
      </c>
      <c r="C35" s="6">
        <f t="shared" si="5"/>
        <v>24.435340818058634</v>
      </c>
      <c r="D35" s="6">
        <f t="shared" si="6"/>
        <v>160.86021729398021</v>
      </c>
      <c r="E35" s="6">
        <f t="shared" si="7"/>
        <v>6738.5301313343398</v>
      </c>
    </row>
    <row r="36" spans="1:5" x14ac:dyDescent="0.35">
      <c r="A36">
        <f t="shared" si="0"/>
        <v>22</v>
      </c>
      <c r="B36" s="6">
        <f t="shared" si="4"/>
        <v>185.29555811203883</v>
      </c>
      <c r="C36" s="6">
        <f t="shared" si="5"/>
        <v>23.865627548475789</v>
      </c>
      <c r="D36" s="6">
        <f t="shared" si="6"/>
        <v>161.42993056356303</v>
      </c>
      <c r="E36" s="6">
        <f t="shared" si="7"/>
        <v>6577.1002007707766</v>
      </c>
    </row>
    <row r="37" spans="1:5" x14ac:dyDescent="0.35">
      <c r="A37">
        <f t="shared" si="0"/>
        <v>23</v>
      </c>
      <c r="B37" s="6">
        <f t="shared" si="4"/>
        <v>185.29555811203883</v>
      </c>
      <c r="C37" s="6">
        <f t="shared" si="5"/>
        <v>23.293896544396503</v>
      </c>
      <c r="D37" s="6">
        <f t="shared" si="6"/>
        <v>162.00166156764232</v>
      </c>
      <c r="E37" s="6">
        <f t="shared" si="7"/>
        <v>6415.0985392031344</v>
      </c>
    </row>
    <row r="38" spans="1:5" x14ac:dyDescent="0.35">
      <c r="A38">
        <f t="shared" si="0"/>
        <v>24</v>
      </c>
      <c r="B38" s="6">
        <f t="shared" si="4"/>
        <v>185.29555811203883</v>
      </c>
      <c r="C38" s="6">
        <f t="shared" si="5"/>
        <v>22.720140659677771</v>
      </c>
      <c r="D38" s="6">
        <f t="shared" si="6"/>
        <v>162.57541745236105</v>
      </c>
      <c r="E38" s="6">
        <f t="shared" si="7"/>
        <v>6252.5231217507735</v>
      </c>
    </row>
    <row r="39" spans="1:5" x14ac:dyDescent="0.35">
      <c r="A39">
        <f t="shared" si="0"/>
        <v>25</v>
      </c>
      <c r="B39" s="6">
        <f t="shared" si="4"/>
        <v>185.29555811203883</v>
      </c>
      <c r="C39" s="6">
        <f t="shared" si="5"/>
        <v>22.144352722867325</v>
      </c>
      <c r="D39" s="6">
        <f t="shared" si="6"/>
        <v>163.15120538917151</v>
      </c>
      <c r="E39" s="6">
        <f t="shared" si="7"/>
        <v>6089.3719163616024</v>
      </c>
    </row>
    <row r="40" spans="1:5" x14ac:dyDescent="0.35">
      <c r="A40">
        <f t="shared" si="0"/>
        <v>26</v>
      </c>
      <c r="B40" s="6">
        <f t="shared" si="4"/>
        <v>185.29555811203883</v>
      </c>
      <c r="C40" s="6">
        <f t="shared" si="5"/>
        <v>21.566525537114011</v>
      </c>
      <c r="D40" s="6">
        <f t="shared" si="6"/>
        <v>163.72903257492482</v>
      </c>
      <c r="E40" s="6">
        <f t="shared" si="7"/>
        <v>5925.6428837866779</v>
      </c>
    </row>
    <row r="41" spans="1:5" x14ac:dyDescent="0.35">
      <c r="A41">
        <f t="shared" si="0"/>
        <v>27</v>
      </c>
      <c r="B41" s="6">
        <f t="shared" si="4"/>
        <v>185.29555811203883</v>
      </c>
      <c r="C41" s="6">
        <f t="shared" si="5"/>
        <v>20.986651880077819</v>
      </c>
      <c r="D41" s="6">
        <f t="shared" si="6"/>
        <v>164.308906231961</v>
      </c>
      <c r="E41" s="6">
        <f t="shared" si="7"/>
        <v>5761.3339775547165</v>
      </c>
    </row>
    <row r="42" spans="1:5" x14ac:dyDescent="0.35">
      <c r="A42">
        <f t="shared" si="0"/>
        <v>28</v>
      </c>
      <c r="B42" s="6">
        <f t="shared" si="4"/>
        <v>185.29555811203883</v>
      </c>
      <c r="C42" s="6">
        <f t="shared" si="5"/>
        <v>20.404724503839624</v>
      </c>
      <c r="D42" s="6">
        <f t="shared" si="6"/>
        <v>164.89083360819922</v>
      </c>
      <c r="E42" s="6">
        <f t="shared" si="7"/>
        <v>5596.443143946517</v>
      </c>
    </row>
    <row r="43" spans="1:5" x14ac:dyDescent="0.35">
      <c r="A43">
        <f t="shared" si="0"/>
        <v>29</v>
      </c>
      <c r="B43" s="6">
        <f t="shared" si="4"/>
        <v>185.29555811203883</v>
      </c>
      <c r="C43" s="6">
        <f t="shared" si="5"/>
        <v>19.820736134810584</v>
      </c>
      <c r="D43" s="6">
        <f t="shared" si="6"/>
        <v>165.47482197722826</v>
      </c>
      <c r="E43" s="6">
        <f t="shared" si="7"/>
        <v>5430.9683219692888</v>
      </c>
    </row>
    <row r="44" spans="1:5" x14ac:dyDescent="0.35">
      <c r="A44">
        <f t="shared" si="0"/>
        <v>30</v>
      </c>
      <c r="B44" s="6">
        <f t="shared" si="4"/>
        <v>185.29555811203883</v>
      </c>
      <c r="C44" s="6">
        <f t="shared" si="5"/>
        <v>19.234679473641233</v>
      </c>
      <c r="D44" s="6">
        <f t="shared" si="6"/>
        <v>166.06087863839761</v>
      </c>
      <c r="E44" s="6">
        <f t="shared" si="7"/>
        <v>5264.9074433308915</v>
      </c>
    </row>
    <row r="45" spans="1:5" x14ac:dyDescent="0.35">
      <c r="A45">
        <f t="shared" si="0"/>
        <v>31</v>
      </c>
      <c r="B45" s="6">
        <f t="shared" si="4"/>
        <v>185.29555811203883</v>
      </c>
      <c r="C45" s="6">
        <f t="shared" si="5"/>
        <v>18.646547195130243</v>
      </c>
      <c r="D45" s="6">
        <f t="shared" si="6"/>
        <v>166.64901091690859</v>
      </c>
      <c r="E45" s="6">
        <f t="shared" si="7"/>
        <v>5098.2584324139825</v>
      </c>
    </row>
    <row r="46" spans="1:5" x14ac:dyDescent="0.35">
      <c r="A46">
        <f t="shared" si="0"/>
        <v>32</v>
      </c>
      <c r="B46" s="6">
        <f t="shared" si="4"/>
        <v>185.29555811203883</v>
      </c>
      <c r="C46" s="6">
        <f t="shared" si="5"/>
        <v>18.056331948132858</v>
      </c>
      <c r="D46" s="6">
        <f t="shared" si="6"/>
        <v>167.23922616390598</v>
      </c>
      <c r="E46" s="6">
        <f t="shared" si="7"/>
        <v>4931.0192062500764</v>
      </c>
    </row>
    <row r="47" spans="1:5" x14ac:dyDescent="0.35">
      <c r="A47">
        <f t="shared" si="0"/>
        <v>33</v>
      </c>
      <c r="B47" s="6">
        <f t="shared" si="4"/>
        <v>185.29555811203883</v>
      </c>
      <c r="C47" s="6">
        <f t="shared" si="5"/>
        <v>17.464026355469024</v>
      </c>
      <c r="D47" s="6">
        <f t="shared" si="6"/>
        <v>167.8315317565698</v>
      </c>
      <c r="E47" s="6">
        <f t="shared" si="7"/>
        <v>4763.1876744935071</v>
      </c>
    </row>
    <row r="48" spans="1:5" x14ac:dyDescent="0.35">
      <c r="A48">
        <f t="shared" si="0"/>
        <v>34</v>
      </c>
      <c r="B48" s="6">
        <f t="shared" si="4"/>
        <v>185.29555811203883</v>
      </c>
      <c r="C48" s="6">
        <f t="shared" si="5"/>
        <v>16.869623013831173</v>
      </c>
      <c r="D48" s="6">
        <f t="shared" si="6"/>
        <v>168.42593509820767</v>
      </c>
      <c r="E48" s="6">
        <f t="shared" si="7"/>
        <v>4594.7617393952996</v>
      </c>
    </row>
    <row r="49" spans="1:5" x14ac:dyDescent="0.35">
      <c r="A49">
        <f t="shared" si="0"/>
        <v>35</v>
      </c>
      <c r="B49" s="6">
        <f t="shared" si="4"/>
        <v>185.29555811203883</v>
      </c>
      <c r="C49" s="6">
        <f t="shared" si="5"/>
        <v>16.273114493691686</v>
      </c>
      <c r="D49" s="6">
        <f t="shared" si="6"/>
        <v>169.02244361834715</v>
      </c>
      <c r="E49" s="6">
        <f t="shared" si="7"/>
        <v>4425.7392957769525</v>
      </c>
    </row>
    <row r="50" spans="1:5" x14ac:dyDescent="0.35">
      <c r="A50">
        <f t="shared" si="0"/>
        <v>36</v>
      </c>
      <c r="B50" s="6">
        <f t="shared" si="4"/>
        <v>185.29555811203883</v>
      </c>
      <c r="C50" s="6">
        <f t="shared" si="5"/>
        <v>15.674493339210041</v>
      </c>
      <c r="D50" s="6">
        <f t="shared" si="6"/>
        <v>169.62106477282879</v>
      </c>
      <c r="E50" s="6">
        <f t="shared" si="7"/>
        <v>4256.118231004124</v>
      </c>
    </row>
    <row r="51" spans="1:5" x14ac:dyDescent="0.35">
      <c r="A51">
        <f t="shared" si="0"/>
        <v>37</v>
      </c>
      <c r="B51" s="6">
        <f t="shared" si="4"/>
        <v>185.29555811203883</v>
      </c>
      <c r="C51" s="6">
        <f t="shared" si="5"/>
        <v>15.073752068139607</v>
      </c>
      <c r="D51" s="6">
        <f t="shared" si="6"/>
        <v>170.22180604389922</v>
      </c>
      <c r="E51" s="6">
        <f t="shared" si="7"/>
        <v>4085.896424960225</v>
      </c>
    </row>
    <row r="52" spans="1:5" x14ac:dyDescent="0.35">
      <c r="A52">
        <f t="shared" si="0"/>
        <v>38</v>
      </c>
      <c r="B52" s="6">
        <f t="shared" si="4"/>
        <v>185.29555811203883</v>
      </c>
      <c r="C52" s="6">
        <f t="shared" si="5"/>
        <v>14.470883171734132</v>
      </c>
      <c r="D52" s="6">
        <f t="shared" si="6"/>
        <v>170.8246749403047</v>
      </c>
      <c r="E52" s="6">
        <f t="shared" si="7"/>
        <v>3915.0717500199203</v>
      </c>
    </row>
    <row r="53" spans="1:5" x14ac:dyDescent="0.35">
      <c r="A53">
        <f t="shared" si="0"/>
        <v>39</v>
      </c>
      <c r="B53" s="6">
        <f t="shared" si="4"/>
        <v>185.29555811203883</v>
      </c>
      <c r="C53" s="6">
        <f t="shared" si="5"/>
        <v>13.865879114653886</v>
      </c>
      <c r="D53" s="6">
        <f t="shared" si="6"/>
        <v>171.42967899738494</v>
      </c>
      <c r="E53" s="6">
        <f t="shared" si="7"/>
        <v>3743.6420710225352</v>
      </c>
    </row>
    <row r="54" spans="1:5" x14ac:dyDescent="0.35">
      <c r="A54">
        <f t="shared" si="0"/>
        <v>40</v>
      </c>
      <c r="B54" s="6">
        <f t="shared" si="4"/>
        <v>185.29555811203883</v>
      </c>
      <c r="C54" s="6">
        <f t="shared" si="5"/>
        <v>13.25873233487148</v>
      </c>
      <c r="D54" s="6">
        <f t="shared" si="6"/>
        <v>172.03682577716737</v>
      </c>
      <c r="E54" s="6">
        <f t="shared" si="7"/>
        <v>3571.6052452453678</v>
      </c>
    </row>
    <row r="55" spans="1:5" x14ac:dyDescent="0.35">
      <c r="A55">
        <f t="shared" si="0"/>
        <v>41</v>
      </c>
      <c r="B55" s="6">
        <f t="shared" si="4"/>
        <v>185.29555811203883</v>
      </c>
      <c r="C55" s="6">
        <f t="shared" si="5"/>
        <v>12.649435243577345</v>
      </c>
      <c r="D55" s="6">
        <f t="shared" si="6"/>
        <v>172.64612286846148</v>
      </c>
      <c r="E55" s="6">
        <f t="shared" si="7"/>
        <v>3398.9591223769062</v>
      </c>
    </row>
    <row r="56" spans="1:5" x14ac:dyDescent="0.35">
      <c r="A56">
        <f t="shared" si="0"/>
        <v>42</v>
      </c>
      <c r="B56" s="6">
        <f t="shared" si="4"/>
        <v>185.29555811203883</v>
      </c>
      <c r="C56" s="6">
        <f t="shared" si="5"/>
        <v>12.037980225084876</v>
      </c>
      <c r="D56" s="6">
        <f t="shared" si="6"/>
        <v>173.25757788695395</v>
      </c>
      <c r="E56" s="6">
        <f t="shared" si="7"/>
        <v>3225.7015444899521</v>
      </c>
    </row>
    <row r="57" spans="1:5" x14ac:dyDescent="0.35">
      <c r="A57">
        <f t="shared" si="0"/>
        <v>43</v>
      </c>
      <c r="B57" s="6">
        <f t="shared" si="4"/>
        <v>185.29555811203883</v>
      </c>
      <c r="C57" s="6">
        <f t="shared" si="5"/>
        <v>11.424359636735248</v>
      </c>
      <c r="D57" s="6">
        <f t="shared" si="6"/>
        <v>173.87119847530357</v>
      </c>
      <c r="E57" s="6">
        <f t="shared" si="7"/>
        <v>3051.8303460146485</v>
      </c>
    </row>
    <row r="58" spans="1:5" x14ac:dyDescent="0.35">
      <c r="A58">
        <f t="shared" si="0"/>
        <v>44</v>
      </c>
      <c r="B58" s="6">
        <f t="shared" si="4"/>
        <v>185.29555811203883</v>
      </c>
      <c r="C58" s="6">
        <f t="shared" si="5"/>
        <v>10.80856580880188</v>
      </c>
      <c r="D58" s="6">
        <f t="shared" si="6"/>
        <v>174.48699230323695</v>
      </c>
      <c r="E58" s="6">
        <f t="shared" si="7"/>
        <v>2877.3433537114115</v>
      </c>
    </row>
    <row r="59" spans="1:5" x14ac:dyDescent="0.35">
      <c r="A59">
        <f t="shared" si="0"/>
        <v>45</v>
      </c>
      <c r="B59" s="6">
        <f t="shared" si="4"/>
        <v>185.29555811203883</v>
      </c>
      <c r="C59" s="6">
        <f t="shared" si="5"/>
        <v>10.190591044394584</v>
      </c>
      <c r="D59" s="6">
        <f t="shared" si="6"/>
        <v>175.10496706764425</v>
      </c>
      <c r="E59" s="6">
        <f t="shared" si="7"/>
        <v>2702.2383866437672</v>
      </c>
    </row>
    <row r="60" spans="1:5" x14ac:dyDescent="0.35">
      <c r="A60">
        <f t="shared" si="0"/>
        <v>46</v>
      </c>
      <c r="B60" s="6">
        <f t="shared" si="4"/>
        <v>185.29555811203883</v>
      </c>
      <c r="C60" s="6">
        <f t="shared" si="5"/>
        <v>9.5704276193633433</v>
      </c>
      <c r="D60" s="6">
        <f t="shared" si="6"/>
        <v>175.72513049267548</v>
      </c>
      <c r="E60" s="6">
        <f t="shared" si="7"/>
        <v>2526.5132561510918</v>
      </c>
    </row>
    <row r="61" spans="1:5" x14ac:dyDescent="0.35">
      <c r="A61">
        <f t="shared" si="0"/>
        <v>47</v>
      </c>
      <c r="B61" s="6">
        <f t="shared" si="4"/>
        <v>185.29555811203883</v>
      </c>
      <c r="C61" s="6">
        <f t="shared" si="5"/>
        <v>8.9480677822017842</v>
      </c>
      <c r="D61" s="6">
        <f t="shared" si="6"/>
        <v>176.34749032983706</v>
      </c>
      <c r="E61" s="6">
        <f t="shared" si="7"/>
        <v>2350.1657658212548</v>
      </c>
    </row>
    <row r="62" spans="1:5" x14ac:dyDescent="0.35">
      <c r="A62">
        <f t="shared" si="0"/>
        <v>48</v>
      </c>
      <c r="B62" s="6">
        <f t="shared" si="4"/>
        <v>185.29555811203883</v>
      </c>
      <c r="C62" s="6">
        <f t="shared" si="5"/>
        <v>8.3235037539502787</v>
      </c>
      <c r="D62" s="6">
        <f t="shared" si="6"/>
        <v>176.97205435808854</v>
      </c>
      <c r="E62" s="6">
        <f t="shared" si="7"/>
        <v>2173.1937114631664</v>
      </c>
    </row>
    <row r="63" spans="1:5" x14ac:dyDescent="0.35">
      <c r="A63">
        <f t="shared" si="0"/>
        <v>49</v>
      </c>
      <c r="B63" s="6">
        <f t="shared" si="4"/>
        <v>185.29555811203883</v>
      </c>
      <c r="C63" s="6">
        <f t="shared" si="5"/>
        <v>7.6967277280987147</v>
      </c>
      <c r="D63" s="6">
        <f t="shared" si="6"/>
        <v>177.59883038394011</v>
      </c>
      <c r="E63" s="6">
        <f t="shared" si="7"/>
        <v>1995.5948810792263</v>
      </c>
    </row>
    <row r="64" spans="1:5" x14ac:dyDescent="0.35">
      <c r="A64">
        <f t="shared" si="0"/>
        <v>50</v>
      </c>
      <c r="B64" s="6">
        <f t="shared" si="4"/>
        <v>185.29555811203883</v>
      </c>
      <c r="C64" s="6">
        <f t="shared" si="5"/>
        <v>7.0677318704889274</v>
      </c>
      <c r="D64" s="6">
        <f t="shared" si="6"/>
        <v>178.22782624154991</v>
      </c>
      <c r="E64" s="6">
        <f t="shared" si="7"/>
        <v>1817.3670548376763</v>
      </c>
    </row>
    <row r="65" spans="1:5" x14ac:dyDescent="0.35">
      <c r="A65">
        <f t="shared" si="0"/>
        <v>51</v>
      </c>
      <c r="B65" s="6">
        <f t="shared" si="4"/>
        <v>185.29555811203883</v>
      </c>
      <c r="C65" s="6">
        <f t="shared" si="5"/>
        <v>6.4365083192167702</v>
      </c>
      <c r="D65" s="6">
        <f t="shared" si="6"/>
        <v>178.85904979282208</v>
      </c>
      <c r="E65" s="6">
        <f t="shared" si="7"/>
        <v>1638.5080050448541</v>
      </c>
    </row>
    <row r="66" spans="1:5" x14ac:dyDescent="0.35">
      <c r="A66">
        <f t="shared" si="0"/>
        <v>52</v>
      </c>
      <c r="B66" s="6">
        <f t="shared" si="4"/>
        <v>185.29555811203883</v>
      </c>
      <c r="C66" s="6">
        <f t="shared" si="5"/>
        <v>5.803049184533859</v>
      </c>
      <c r="D66" s="6">
        <f t="shared" si="6"/>
        <v>179.49250892750499</v>
      </c>
      <c r="E66" s="6">
        <f t="shared" si="7"/>
        <v>1459.0154961173491</v>
      </c>
    </row>
    <row r="67" spans="1:5" x14ac:dyDescent="0.35">
      <c r="A67">
        <f t="shared" si="0"/>
        <v>53</v>
      </c>
      <c r="B67" s="6">
        <f t="shared" si="4"/>
        <v>185.29555811203883</v>
      </c>
      <c r="C67" s="6">
        <f t="shared" si="5"/>
        <v>5.1673465487489452</v>
      </c>
      <c r="D67" s="6">
        <f t="shared" si="6"/>
        <v>180.12821156328988</v>
      </c>
      <c r="E67" s="6">
        <f t="shared" si="7"/>
        <v>1278.8872845540593</v>
      </c>
    </row>
    <row r="68" spans="1:5" x14ac:dyDescent="0.35">
      <c r="A68">
        <f t="shared" si="0"/>
        <v>54</v>
      </c>
      <c r="B68" s="6">
        <f t="shared" si="4"/>
        <v>185.29555811203883</v>
      </c>
      <c r="C68" s="6">
        <f t="shared" si="5"/>
        <v>4.52939246612896</v>
      </c>
      <c r="D68" s="6">
        <f t="shared" si="6"/>
        <v>180.76616564590987</v>
      </c>
      <c r="E68" s="6">
        <f t="shared" si="7"/>
        <v>1098.1211189081494</v>
      </c>
    </row>
    <row r="69" spans="1:5" x14ac:dyDescent="0.35">
      <c r="A69">
        <f t="shared" si="0"/>
        <v>55</v>
      </c>
      <c r="B69" s="6">
        <f t="shared" si="4"/>
        <v>185.29555811203883</v>
      </c>
      <c r="C69" s="6">
        <f t="shared" si="5"/>
        <v>3.8891789627996958</v>
      </c>
      <c r="D69" s="6">
        <f t="shared" si="6"/>
        <v>181.40637914923914</v>
      </c>
      <c r="E69" s="6">
        <f t="shared" si="7"/>
        <v>916.71473975891024</v>
      </c>
    </row>
    <row r="70" spans="1:5" x14ac:dyDescent="0.35">
      <c r="A70">
        <f t="shared" si="0"/>
        <v>56</v>
      </c>
      <c r="B70" s="6">
        <f t="shared" si="4"/>
        <v>185.29555811203883</v>
      </c>
      <c r="C70" s="6">
        <f t="shared" si="5"/>
        <v>3.2466980366461407</v>
      </c>
      <c r="D70" s="6">
        <f t="shared" si="6"/>
        <v>182.0488600753927</v>
      </c>
      <c r="E70" s="6">
        <f t="shared" si="7"/>
        <v>734.66587968351757</v>
      </c>
    </row>
    <row r="71" spans="1:5" x14ac:dyDescent="0.35">
      <c r="A71">
        <f t="shared" si="0"/>
        <v>57</v>
      </c>
      <c r="B71" s="6">
        <f t="shared" si="4"/>
        <v>185.29555811203883</v>
      </c>
      <c r="C71" s="6">
        <f t="shared" si="5"/>
        <v>2.6019416572124583</v>
      </c>
      <c r="D71" s="6">
        <f t="shared" si="6"/>
        <v>182.69361645482638</v>
      </c>
      <c r="E71" s="6">
        <f t="shared" si="7"/>
        <v>551.97226322869119</v>
      </c>
    </row>
    <row r="72" spans="1:5" x14ac:dyDescent="0.35">
      <c r="A72">
        <f t="shared" si="0"/>
        <v>58</v>
      </c>
      <c r="B72" s="6">
        <f t="shared" si="4"/>
        <v>185.29555811203883</v>
      </c>
      <c r="C72" s="6">
        <f t="shared" si="5"/>
        <v>1.9549017656016148</v>
      </c>
      <c r="D72" s="6">
        <f t="shared" si="6"/>
        <v>183.34065634643721</v>
      </c>
      <c r="E72" s="6">
        <f t="shared" si="7"/>
        <v>368.631606882254</v>
      </c>
    </row>
    <row r="73" spans="1:5" x14ac:dyDescent="0.35">
      <c r="A73">
        <f t="shared" si="0"/>
        <v>59</v>
      </c>
      <c r="B73" s="6">
        <f t="shared" si="4"/>
        <v>185.29555811203883</v>
      </c>
      <c r="C73" s="6">
        <f t="shared" si="5"/>
        <v>1.3055702743746498</v>
      </c>
      <c r="D73" s="6">
        <f t="shared" si="6"/>
        <v>183.98998783766419</v>
      </c>
      <c r="E73" s="6">
        <f t="shared" si="7"/>
        <v>184.64161904458982</v>
      </c>
    </row>
    <row r="74" spans="1:5" x14ac:dyDescent="0.35">
      <c r="A74">
        <f t="shared" si="0"/>
        <v>60</v>
      </c>
      <c r="B74" s="6">
        <f t="shared" si="4"/>
        <v>185.29555811203883</v>
      </c>
      <c r="C74" s="6">
        <f t="shared" si="5"/>
        <v>0.65393906744958896</v>
      </c>
      <c r="D74" s="6">
        <f t="shared" si="6"/>
        <v>184.64161904458925</v>
      </c>
      <c r="E74" s="6">
        <f t="shared" si="7"/>
        <v>5.6843418860808015E-13</v>
      </c>
    </row>
    <row r="76" spans="1:5" x14ac:dyDescent="0.35">
      <c r="A76" t="s">
        <v>4</v>
      </c>
      <c r="B76" s="3">
        <f>SUM(B13:B74)</f>
        <v>11117.733486722322</v>
      </c>
      <c r="C76" s="3">
        <f t="shared" ref="C76:D76" si="8">SUM(C13:C74)</f>
        <v>1117.7334867223319</v>
      </c>
      <c r="D76" s="3">
        <f t="shared" si="8"/>
        <v>9999.9999999999982</v>
      </c>
    </row>
  </sheetData>
  <mergeCells count="3">
    <mergeCell ref="A12:E12"/>
    <mergeCell ref="A1:B1"/>
    <mergeCell ref="D1:E1"/>
  </mergeCells>
  <pageMargins left="0.7" right="0.7" top="0.75" bottom="0.75" header="0.3" footer="0.3"/>
  <pageSetup orientation="portrait" r:id="rId1"/>
  <headerFooter>
    <oddHeader>&amp;LName: Ryan Ehlinger&amp;CCIT 110 Prin of CIT Fall 2020&amp;RDate: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37BF-AFE4-425A-B8A1-EE82E17BBEF0}">
  <dimension ref="A1:E100"/>
  <sheetViews>
    <sheetView workbookViewId="0">
      <pane ySplit="13" topLeftCell="A94" activePane="bottomLeft" state="frozen"/>
      <selection activeCell="G12" sqref="G12"/>
      <selection pane="bottomLeft" activeCell="G12" sqref="G12"/>
    </sheetView>
  </sheetViews>
  <sheetFormatPr defaultRowHeight="14.5" x14ac:dyDescent="0.35"/>
  <cols>
    <col min="1" max="1" width="12.453125" bestFit="1" customWidth="1"/>
    <col min="2" max="2" width="11.1796875" bestFit="1" customWidth="1"/>
    <col min="3" max="3" width="11.26953125" bestFit="1" customWidth="1"/>
    <col min="4" max="4" width="11.90625" bestFit="1" customWidth="1"/>
    <col min="5" max="5" width="10.08984375" bestFit="1" customWidth="1"/>
  </cols>
  <sheetData>
    <row r="1" spans="1:5" x14ac:dyDescent="0.35">
      <c r="A1" s="5" t="s">
        <v>10</v>
      </c>
      <c r="B1" s="5"/>
      <c r="D1" s="5" t="s">
        <v>11</v>
      </c>
      <c r="E1" s="5"/>
    </row>
    <row r="2" spans="1:5" x14ac:dyDescent="0.35">
      <c r="A2" t="s">
        <v>28</v>
      </c>
      <c r="B2" t="s">
        <v>27</v>
      </c>
      <c r="D2" t="s">
        <v>20</v>
      </c>
      <c r="E2" s="1">
        <f>B6-B7</f>
        <v>10000</v>
      </c>
    </row>
    <row r="3" spans="1:5" x14ac:dyDescent="0.35">
      <c r="A3" t="s">
        <v>30</v>
      </c>
      <c r="B3" t="s">
        <v>31</v>
      </c>
      <c r="D3" t="s">
        <v>25</v>
      </c>
      <c r="E3" s="8">
        <f>E2/B6</f>
        <v>9.0909090909090912E-2</v>
      </c>
    </row>
    <row r="4" spans="1:5" x14ac:dyDescent="0.35">
      <c r="A4" t="s">
        <v>32</v>
      </c>
      <c r="B4">
        <v>2022</v>
      </c>
      <c r="D4" t="s">
        <v>26</v>
      </c>
      <c r="E4" s="9">
        <f>B8*B9</f>
        <v>84</v>
      </c>
    </row>
    <row r="5" spans="1:5" x14ac:dyDescent="0.35">
      <c r="A5" t="s">
        <v>33</v>
      </c>
      <c r="B5" t="s">
        <v>34</v>
      </c>
      <c r="D5" t="s">
        <v>0</v>
      </c>
      <c r="E5" s="10">
        <f>PMT(B10/B9,E4,-B7)</f>
        <v>1427.5303393988377</v>
      </c>
    </row>
    <row r="6" spans="1:5" x14ac:dyDescent="0.35">
      <c r="A6" t="s">
        <v>35</v>
      </c>
      <c r="B6" s="1">
        <v>110000</v>
      </c>
      <c r="D6" t="s">
        <v>1</v>
      </c>
      <c r="E6" s="3">
        <f>(E5*E4)+B7</f>
        <v>219912.54850950238</v>
      </c>
    </row>
    <row r="7" spans="1:5" x14ac:dyDescent="0.35">
      <c r="A7" t="s">
        <v>21</v>
      </c>
      <c r="B7" s="1">
        <v>100000</v>
      </c>
      <c r="D7" t="s">
        <v>2</v>
      </c>
      <c r="E7" s="3">
        <f>E6-B7</f>
        <v>119912.54850950238</v>
      </c>
    </row>
    <row r="8" spans="1:5" x14ac:dyDescent="0.35">
      <c r="A8" t="s">
        <v>22</v>
      </c>
      <c r="B8">
        <v>7</v>
      </c>
    </row>
    <row r="9" spans="1:5" x14ac:dyDescent="0.35">
      <c r="A9" t="s">
        <v>24</v>
      </c>
      <c r="B9">
        <v>12</v>
      </c>
    </row>
    <row r="10" spans="1:5" x14ac:dyDescent="0.35">
      <c r="A10" t="s">
        <v>23</v>
      </c>
      <c r="B10" s="7">
        <v>5.2999999999999999E-2</v>
      </c>
    </row>
    <row r="11" spans="1:5" x14ac:dyDescent="0.35">
      <c r="B11" s="2"/>
      <c r="E11" s="3"/>
    </row>
    <row r="12" spans="1:5" x14ac:dyDescent="0.35">
      <c r="A12" s="5" t="s">
        <v>7</v>
      </c>
      <c r="B12" s="5"/>
      <c r="C12" s="5"/>
      <c r="D12" s="5"/>
      <c r="E12" s="5"/>
    </row>
    <row r="13" spans="1:5" x14ac:dyDescent="0.35">
      <c r="A13" s="4" t="s">
        <v>5</v>
      </c>
      <c r="B13" s="4" t="s">
        <v>6</v>
      </c>
      <c r="C13" s="4" t="s">
        <v>8</v>
      </c>
      <c r="D13" s="4" t="s">
        <v>9</v>
      </c>
      <c r="E13" s="4" t="s">
        <v>3</v>
      </c>
    </row>
    <row r="14" spans="1:5" x14ac:dyDescent="0.35">
      <c r="A14">
        <v>0</v>
      </c>
      <c r="B14" s="6">
        <v>0</v>
      </c>
      <c r="C14" s="6">
        <v>0</v>
      </c>
      <c r="D14" s="6">
        <v>0</v>
      </c>
      <c r="E14" s="6">
        <f>B7</f>
        <v>100000</v>
      </c>
    </row>
    <row r="15" spans="1:5" x14ac:dyDescent="0.35">
      <c r="A15">
        <f>A14+1</f>
        <v>1</v>
      </c>
      <c r="B15" s="6">
        <f>E$5</f>
        <v>1427.5303393988377</v>
      </c>
      <c r="C15" s="6">
        <f>E14*(B$10/B$9)</f>
        <v>441.66666666666669</v>
      </c>
      <c r="D15" s="6">
        <f>B15-C15</f>
        <v>985.86367273217093</v>
      </c>
      <c r="E15" s="6">
        <f>E14-D15</f>
        <v>99014.136327267828</v>
      </c>
    </row>
    <row r="16" spans="1:5" x14ac:dyDescent="0.35">
      <c r="A16">
        <f t="shared" ref="A16:A79" si="0">A15+1</f>
        <v>2</v>
      </c>
      <c r="B16" s="6">
        <f>E$5</f>
        <v>1427.5303393988377</v>
      </c>
      <c r="C16" s="6">
        <f t="shared" ref="C16:C74" si="1">E15*(B$10/B$9)</f>
        <v>437.31243544543293</v>
      </c>
      <c r="D16" s="6">
        <f t="shared" ref="D16:D74" si="2">B16-C16</f>
        <v>990.21790395340474</v>
      </c>
      <c r="E16" s="6">
        <f t="shared" ref="E16:E74" si="3">E15-D16</f>
        <v>98023.918423314419</v>
      </c>
    </row>
    <row r="17" spans="1:5" x14ac:dyDescent="0.35">
      <c r="A17">
        <f t="shared" si="0"/>
        <v>3</v>
      </c>
      <c r="B17" s="6">
        <f>E$5</f>
        <v>1427.5303393988377</v>
      </c>
      <c r="C17" s="6">
        <f t="shared" si="1"/>
        <v>432.93897303630536</v>
      </c>
      <c r="D17" s="6">
        <f t="shared" si="2"/>
        <v>994.59136636253231</v>
      </c>
      <c r="E17" s="6">
        <f t="shared" si="3"/>
        <v>97029.327056951894</v>
      </c>
    </row>
    <row r="18" spans="1:5" x14ac:dyDescent="0.35">
      <c r="A18">
        <f t="shared" si="0"/>
        <v>4</v>
      </c>
      <c r="B18" s="6">
        <f>E$5</f>
        <v>1427.5303393988377</v>
      </c>
      <c r="C18" s="6">
        <f t="shared" si="1"/>
        <v>428.54619450153757</v>
      </c>
      <c r="D18" s="6">
        <f t="shared" si="2"/>
        <v>998.9841448973001</v>
      </c>
      <c r="E18" s="6">
        <f t="shared" si="3"/>
        <v>96030.342912054592</v>
      </c>
    </row>
    <row r="19" spans="1:5" x14ac:dyDescent="0.35">
      <c r="A19">
        <f t="shared" si="0"/>
        <v>5</v>
      </c>
      <c r="B19" s="6">
        <f t="shared" ref="B19:B74" si="4">E$5</f>
        <v>1427.5303393988377</v>
      </c>
      <c r="C19" s="6">
        <f t="shared" si="1"/>
        <v>424.13401452824115</v>
      </c>
      <c r="D19" s="6">
        <f t="shared" si="2"/>
        <v>1003.3963248705966</v>
      </c>
      <c r="E19" s="6">
        <f t="shared" si="3"/>
        <v>95026.946587183993</v>
      </c>
    </row>
    <row r="20" spans="1:5" x14ac:dyDescent="0.35">
      <c r="A20">
        <f t="shared" si="0"/>
        <v>6</v>
      </c>
      <c r="B20" s="6">
        <f t="shared" si="4"/>
        <v>1427.5303393988377</v>
      </c>
      <c r="C20" s="6">
        <f t="shared" si="1"/>
        <v>419.70234742672932</v>
      </c>
      <c r="D20" s="6">
        <f t="shared" si="2"/>
        <v>1007.8279919721083</v>
      </c>
      <c r="E20" s="6">
        <f t="shared" si="3"/>
        <v>94019.118595211883</v>
      </c>
    </row>
    <row r="21" spans="1:5" x14ac:dyDescent="0.35">
      <c r="A21">
        <f t="shared" si="0"/>
        <v>7</v>
      </c>
      <c r="B21" s="6">
        <f t="shared" si="4"/>
        <v>1427.5303393988377</v>
      </c>
      <c r="C21" s="6">
        <f t="shared" si="1"/>
        <v>415.25110712885248</v>
      </c>
      <c r="D21" s="6">
        <f t="shared" si="2"/>
        <v>1012.2792322699852</v>
      </c>
      <c r="E21" s="6">
        <f t="shared" si="3"/>
        <v>93006.839362941901</v>
      </c>
    </row>
    <row r="22" spans="1:5" x14ac:dyDescent="0.35">
      <c r="A22">
        <f t="shared" si="0"/>
        <v>8</v>
      </c>
      <c r="B22" s="6">
        <f t="shared" si="4"/>
        <v>1427.5303393988377</v>
      </c>
      <c r="C22" s="6">
        <f t="shared" si="1"/>
        <v>410.78020718632672</v>
      </c>
      <c r="D22" s="6">
        <f t="shared" si="2"/>
        <v>1016.7501322125109</v>
      </c>
      <c r="E22" s="6">
        <f t="shared" si="3"/>
        <v>91990.089230729383</v>
      </c>
    </row>
    <row r="23" spans="1:5" x14ac:dyDescent="0.35">
      <c r="A23">
        <f t="shared" si="0"/>
        <v>9</v>
      </c>
      <c r="B23" s="6">
        <f t="shared" si="4"/>
        <v>1427.5303393988377</v>
      </c>
      <c r="C23" s="6">
        <f t="shared" si="1"/>
        <v>406.28956076905479</v>
      </c>
      <c r="D23" s="6">
        <f t="shared" si="2"/>
        <v>1021.2407786297829</v>
      </c>
      <c r="E23" s="6">
        <f t="shared" si="3"/>
        <v>90968.848452099599</v>
      </c>
    </row>
    <row r="24" spans="1:5" x14ac:dyDescent="0.35">
      <c r="A24">
        <f t="shared" si="0"/>
        <v>10</v>
      </c>
      <c r="B24" s="6">
        <f t="shared" si="4"/>
        <v>1427.5303393988377</v>
      </c>
      <c r="C24" s="6">
        <f t="shared" si="1"/>
        <v>401.77908066343991</v>
      </c>
      <c r="D24" s="6">
        <f t="shared" si="2"/>
        <v>1025.7512587353976</v>
      </c>
      <c r="E24" s="6">
        <f t="shared" si="3"/>
        <v>89943.097193364199</v>
      </c>
    </row>
    <row r="25" spans="1:5" x14ac:dyDescent="0.35">
      <c r="A25">
        <f t="shared" si="0"/>
        <v>11</v>
      </c>
      <c r="B25" s="6">
        <f t="shared" si="4"/>
        <v>1427.5303393988377</v>
      </c>
      <c r="C25" s="6">
        <f t="shared" si="1"/>
        <v>397.24867927069192</v>
      </c>
      <c r="D25" s="6">
        <f t="shared" si="2"/>
        <v>1030.2816601281456</v>
      </c>
      <c r="E25" s="6">
        <f t="shared" si="3"/>
        <v>88912.815533236047</v>
      </c>
    </row>
    <row r="26" spans="1:5" x14ac:dyDescent="0.35">
      <c r="A26">
        <f t="shared" si="0"/>
        <v>12</v>
      </c>
      <c r="B26" s="6">
        <f t="shared" si="4"/>
        <v>1427.5303393988377</v>
      </c>
      <c r="C26" s="6">
        <f t="shared" si="1"/>
        <v>392.69826860512592</v>
      </c>
      <c r="D26" s="6">
        <f t="shared" si="2"/>
        <v>1034.8320707937119</v>
      </c>
      <c r="E26" s="6">
        <f t="shared" si="3"/>
        <v>87877.983462442338</v>
      </c>
    </row>
    <row r="27" spans="1:5" x14ac:dyDescent="0.35">
      <c r="A27">
        <f t="shared" si="0"/>
        <v>13</v>
      </c>
      <c r="B27" s="6">
        <f t="shared" si="4"/>
        <v>1427.5303393988377</v>
      </c>
      <c r="C27" s="6">
        <f t="shared" si="1"/>
        <v>388.12776029245367</v>
      </c>
      <c r="D27" s="6">
        <f t="shared" si="2"/>
        <v>1039.4025791063841</v>
      </c>
      <c r="E27" s="6">
        <f t="shared" si="3"/>
        <v>86838.580883335948</v>
      </c>
    </row>
    <row r="28" spans="1:5" x14ac:dyDescent="0.35">
      <c r="A28">
        <f t="shared" si="0"/>
        <v>14</v>
      </c>
      <c r="B28" s="6">
        <f t="shared" si="4"/>
        <v>1427.5303393988377</v>
      </c>
      <c r="C28" s="6">
        <f t="shared" si="1"/>
        <v>383.53706556806713</v>
      </c>
      <c r="D28" s="6">
        <f t="shared" si="2"/>
        <v>1043.9932738307705</v>
      </c>
      <c r="E28" s="6">
        <f t="shared" si="3"/>
        <v>85794.587609505179</v>
      </c>
    </row>
    <row r="29" spans="1:5" x14ac:dyDescent="0.35">
      <c r="A29">
        <f t="shared" si="0"/>
        <v>15</v>
      </c>
      <c r="B29" s="6">
        <f t="shared" si="4"/>
        <v>1427.5303393988377</v>
      </c>
      <c r="C29" s="6">
        <f t="shared" si="1"/>
        <v>378.92609527531454</v>
      </c>
      <c r="D29" s="6">
        <f t="shared" si="2"/>
        <v>1048.6042441235231</v>
      </c>
      <c r="E29" s="6">
        <f t="shared" si="3"/>
        <v>84745.98336538166</v>
      </c>
    </row>
    <row r="30" spans="1:5" x14ac:dyDescent="0.35">
      <c r="A30">
        <f t="shared" si="0"/>
        <v>16</v>
      </c>
      <c r="B30" s="6">
        <f t="shared" si="4"/>
        <v>1427.5303393988377</v>
      </c>
      <c r="C30" s="6">
        <f t="shared" si="1"/>
        <v>374.294759863769</v>
      </c>
      <c r="D30" s="6">
        <f t="shared" si="2"/>
        <v>1053.2355795350686</v>
      </c>
      <c r="E30" s="6">
        <f t="shared" si="3"/>
        <v>83692.747785846586</v>
      </c>
    </row>
    <row r="31" spans="1:5" x14ac:dyDescent="0.35">
      <c r="A31">
        <f t="shared" si="0"/>
        <v>17</v>
      </c>
      <c r="B31" s="6">
        <f t="shared" si="4"/>
        <v>1427.5303393988377</v>
      </c>
      <c r="C31" s="6">
        <f t="shared" si="1"/>
        <v>369.64296938748913</v>
      </c>
      <c r="D31" s="6">
        <f t="shared" si="2"/>
        <v>1057.8873700113486</v>
      </c>
      <c r="E31" s="6">
        <f t="shared" si="3"/>
        <v>82634.860415835239</v>
      </c>
    </row>
    <row r="32" spans="1:5" x14ac:dyDescent="0.35">
      <c r="A32">
        <f t="shared" si="0"/>
        <v>18</v>
      </c>
      <c r="B32" s="6">
        <f t="shared" si="4"/>
        <v>1427.5303393988377</v>
      </c>
      <c r="C32" s="6">
        <f t="shared" si="1"/>
        <v>364.97063350327232</v>
      </c>
      <c r="D32" s="6">
        <f t="shared" si="2"/>
        <v>1062.5597058955655</v>
      </c>
      <c r="E32" s="6">
        <f t="shared" si="3"/>
        <v>81572.300709939678</v>
      </c>
    </row>
    <row r="33" spans="1:5" x14ac:dyDescent="0.35">
      <c r="A33">
        <f t="shared" si="0"/>
        <v>19</v>
      </c>
      <c r="B33" s="6">
        <f t="shared" si="4"/>
        <v>1427.5303393988377</v>
      </c>
      <c r="C33" s="6">
        <f t="shared" si="1"/>
        <v>360.27766146890025</v>
      </c>
      <c r="D33" s="6">
        <f t="shared" si="2"/>
        <v>1067.2526779299374</v>
      </c>
      <c r="E33" s="6">
        <f t="shared" si="3"/>
        <v>80505.048032009741</v>
      </c>
    </row>
    <row r="34" spans="1:5" x14ac:dyDescent="0.35">
      <c r="A34">
        <f t="shared" si="0"/>
        <v>20</v>
      </c>
      <c r="B34" s="6">
        <f t="shared" si="4"/>
        <v>1427.5303393988377</v>
      </c>
      <c r="C34" s="6">
        <f t="shared" si="1"/>
        <v>355.56396214137635</v>
      </c>
      <c r="D34" s="6">
        <f t="shared" si="2"/>
        <v>1071.9663772574613</v>
      </c>
      <c r="E34" s="6">
        <f t="shared" si="3"/>
        <v>79433.081654752285</v>
      </c>
    </row>
    <row r="35" spans="1:5" x14ac:dyDescent="0.35">
      <c r="A35">
        <f t="shared" si="0"/>
        <v>21</v>
      </c>
      <c r="B35" s="6">
        <f t="shared" si="4"/>
        <v>1427.5303393988377</v>
      </c>
      <c r="C35" s="6">
        <f t="shared" si="1"/>
        <v>350.82944397515593</v>
      </c>
      <c r="D35" s="6">
        <f t="shared" si="2"/>
        <v>1076.7008954236817</v>
      </c>
      <c r="E35" s="6">
        <f t="shared" si="3"/>
        <v>78356.380759328604</v>
      </c>
    </row>
    <row r="36" spans="1:5" x14ac:dyDescent="0.35">
      <c r="A36">
        <f t="shared" si="0"/>
        <v>22</v>
      </c>
      <c r="B36" s="6">
        <f t="shared" si="4"/>
        <v>1427.5303393988377</v>
      </c>
      <c r="C36" s="6">
        <f t="shared" si="1"/>
        <v>346.07401502036799</v>
      </c>
      <c r="D36" s="6">
        <f t="shared" si="2"/>
        <v>1081.4563243784696</v>
      </c>
      <c r="E36" s="6">
        <f t="shared" si="3"/>
        <v>77274.924434950139</v>
      </c>
    </row>
    <row r="37" spans="1:5" x14ac:dyDescent="0.35">
      <c r="A37">
        <f t="shared" si="0"/>
        <v>23</v>
      </c>
      <c r="B37" s="6">
        <f t="shared" si="4"/>
        <v>1427.5303393988377</v>
      </c>
      <c r="C37" s="6">
        <f t="shared" si="1"/>
        <v>341.2975829210298</v>
      </c>
      <c r="D37" s="6">
        <f t="shared" si="2"/>
        <v>1086.2327564778079</v>
      </c>
      <c r="E37" s="6">
        <f t="shared" si="3"/>
        <v>76188.691678472329</v>
      </c>
    </row>
    <row r="38" spans="1:5" x14ac:dyDescent="0.35">
      <c r="A38">
        <f t="shared" si="0"/>
        <v>24</v>
      </c>
      <c r="B38" s="6">
        <f t="shared" si="4"/>
        <v>1427.5303393988377</v>
      </c>
      <c r="C38" s="6">
        <f t="shared" si="1"/>
        <v>336.50005491325282</v>
      </c>
      <c r="D38" s="6">
        <f t="shared" si="2"/>
        <v>1091.0302844855848</v>
      </c>
      <c r="E38" s="6">
        <f t="shared" si="3"/>
        <v>75097.661393986738</v>
      </c>
    </row>
    <row r="39" spans="1:5" x14ac:dyDescent="0.35">
      <c r="A39">
        <f t="shared" si="0"/>
        <v>25</v>
      </c>
      <c r="B39" s="6">
        <f t="shared" si="4"/>
        <v>1427.5303393988377</v>
      </c>
      <c r="C39" s="6">
        <f t="shared" si="1"/>
        <v>331.68133782344142</v>
      </c>
      <c r="D39" s="6">
        <f t="shared" si="2"/>
        <v>1095.8490015753962</v>
      </c>
      <c r="E39" s="6">
        <f t="shared" si="3"/>
        <v>74001.812392411346</v>
      </c>
    </row>
    <row r="40" spans="1:5" x14ac:dyDescent="0.35">
      <c r="A40">
        <f t="shared" si="0"/>
        <v>26</v>
      </c>
      <c r="B40" s="6">
        <f t="shared" si="4"/>
        <v>1427.5303393988377</v>
      </c>
      <c r="C40" s="6">
        <f t="shared" si="1"/>
        <v>326.84133806648344</v>
      </c>
      <c r="D40" s="6">
        <f t="shared" si="2"/>
        <v>1100.6890013323541</v>
      </c>
      <c r="E40" s="6">
        <f t="shared" si="3"/>
        <v>72901.123391078989</v>
      </c>
    </row>
    <row r="41" spans="1:5" x14ac:dyDescent="0.35">
      <c r="A41">
        <f t="shared" si="0"/>
        <v>27</v>
      </c>
      <c r="B41" s="6">
        <f t="shared" si="4"/>
        <v>1427.5303393988377</v>
      </c>
      <c r="C41" s="6">
        <f t="shared" si="1"/>
        <v>321.9799616439322</v>
      </c>
      <c r="D41" s="6">
        <f t="shared" si="2"/>
        <v>1105.5503777549054</v>
      </c>
      <c r="E41" s="6">
        <f t="shared" si="3"/>
        <v>71795.573013324087</v>
      </c>
    </row>
    <row r="42" spans="1:5" x14ac:dyDescent="0.35">
      <c r="A42">
        <f t="shared" si="0"/>
        <v>28</v>
      </c>
      <c r="B42" s="6">
        <f t="shared" si="4"/>
        <v>1427.5303393988377</v>
      </c>
      <c r="C42" s="6">
        <f t="shared" si="1"/>
        <v>317.0971141421814</v>
      </c>
      <c r="D42" s="6">
        <f t="shared" si="2"/>
        <v>1110.4332252566562</v>
      </c>
      <c r="E42" s="6">
        <f t="shared" si="3"/>
        <v>70685.139788067434</v>
      </c>
    </row>
    <row r="43" spans="1:5" x14ac:dyDescent="0.35">
      <c r="A43">
        <f t="shared" si="0"/>
        <v>29</v>
      </c>
      <c r="B43" s="6">
        <f t="shared" si="4"/>
        <v>1427.5303393988377</v>
      </c>
      <c r="C43" s="6">
        <f t="shared" si="1"/>
        <v>312.1927007306312</v>
      </c>
      <c r="D43" s="6">
        <f t="shared" si="2"/>
        <v>1115.3376386682064</v>
      </c>
      <c r="E43" s="6">
        <f t="shared" si="3"/>
        <v>69569.802149399227</v>
      </c>
    </row>
    <row r="44" spans="1:5" x14ac:dyDescent="0.35">
      <c r="A44">
        <f t="shared" si="0"/>
        <v>30</v>
      </c>
      <c r="B44" s="6">
        <f t="shared" si="4"/>
        <v>1427.5303393988377</v>
      </c>
      <c r="C44" s="6">
        <f t="shared" si="1"/>
        <v>307.26662615984662</v>
      </c>
      <c r="D44" s="6">
        <f t="shared" si="2"/>
        <v>1120.2637132389909</v>
      </c>
      <c r="E44" s="6">
        <f t="shared" si="3"/>
        <v>68449.538436160234</v>
      </c>
    </row>
    <row r="45" spans="1:5" x14ac:dyDescent="0.35">
      <c r="A45">
        <f t="shared" si="0"/>
        <v>31</v>
      </c>
      <c r="B45" s="6">
        <f t="shared" si="4"/>
        <v>1427.5303393988377</v>
      </c>
      <c r="C45" s="6">
        <f t="shared" si="1"/>
        <v>302.31879475970771</v>
      </c>
      <c r="D45" s="6">
        <f t="shared" si="2"/>
        <v>1125.2115446391299</v>
      </c>
      <c r="E45" s="6">
        <f t="shared" si="3"/>
        <v>67324.326891521108</v>
      </c>
    </row>
    <row r="46" spans="1:5" x14ac:dyDescent="0.35">
      <c r="A46">
        <f t="shared" si="0"/>
        <v>32</v>
      </c>
      <c r="B46" s="6">
        <f t="shared" si="4"/>
        <v>1427.5303393988377</v>
      </c>
      <c r="C46" s="6">
        <f t="shared" si="1"/>
        <v>297.34911043755159</v>
      </c>
      <c r="D46" s="6">
        <f t="shared" si="2"/>
        <v>1130.181228961286</v>
      </c>
      <c r="E46" s="6">
        <f t="shared" si="3"/>
        <v>66194.145662559822</v>
      </c>
    </row>
    <row r="47" spans="1:5" x14ac:dyDescent="0.35">
      <c r="A47">
        <f t="shared" si="0"/>
        <v>33</v>
      </c>
      <c r="B47" s="6">
        <f t="shared" si="4"/>
        <v>1427.5303393988377</v>
      </c>
      <c r="C47" s="6">
        <f t="shared" si="1"/>
        <v>292.35747667630591</v>
      </c>
      <c r="D47" s="6">
        <f t="shared" si="2"/>
        <v>1135.1728627225318</v>
      </c>
      <c r="E47" s="6">
        <f t="shared" si="3"/>
        <v>65058.972799837291</v>
      </c>
    </row>
    <row r="48" spans="1:5" x14ac:dyDescent="0.35">
      <c r="A48">
        <f t="shared" si="0"/>
        <v>34</v>
      </c>
      <c r="B48" s="6">
        <f t="shared" si="4"/>
        <v>1427.5303393988377</v>
      </c>
      <c r="C48" s="6">
        <f t="shared" si="1"/>
        <v>287.3437965326147</v>
      </c>
      <c r="D48" s="6">
        <f t="shared" si="2"/>
        <v>1140.1865428662229</v>
      </c>
      <c r="E48" s="6">
        <f t="shared" si="3"/>
        <v>63918.786256971071</v>
      </c>
    </row>
    <row r="49" spans="1:5" x14ac:dyDescent="0.35">
      <c r="A49">
        <f t="shared" si="0"/>
        <v>35</v>
      </c>
      <c r="B49" s="6">
        <f t="shared" si="4"/>
        <v>1427.5303393988377</v>
      </c>
      <c r="C49" s="6">
        <f t="shared" si="1"/>
        <v>282.30797263495555</v>
      </c>
      <c r="D49" s="6">
        <f t="shared" si="2"/>
        <v>1145.2223667638821</v>
      </c>
      <c r="E49" s="6">
        <f t="shared" si="3"/>
        <v>62773.563890207188</v>
      </c>
    </row>
    <row r="50" spans="1:5" x14ac:dyDescent="0.35">
      <c r="A50">
        <f t="shared" si="0"/>
        <v>36</v>
      </c>
      <c r="B50" s="6">
        <f t="shared" si="4"/>
        <v>1427.5303393988377</v>
      </c>
      <c r="C50" s="6">
        <f t="shared" si="1"/>
        <v>277.24990718174843</v>
      </c>
      <c r="D50" s="6">
        <f t="shared" si="2"/>
        <v>1150.2804322170891</v>
      </c>
      <c r="E50" s="6">
        <f t="shared" si="3"/>
        <v>61623.283457990095</v>
      </c>
    </row>
    <row r="51" spans="1:5" x14ac:dyDescent="0.35">
      <c r="A51">
        <f t="shared" si="0"/>
        <v>37</v>
      </c>
      <c r="B51" s="6">
        <f t="shared" si="4"/>
        <v>1427.5303393988377</v>
      </c>
      <c r="C51" s="6">
        <f t="shared" si="1"/>
        <v>272.16950193945627</v>
      </c>
      <c r="D51" s="6">
        <f t="shared" si="2"/>
        <v>1155.3608374593814</v>
      </c>
      <c r="E51" s="6">
        <f t="shared" si="3"/>
        <v>60467.922620530713</v>
      </c>
    </row>
    <row r="52" spans="1:5" x14ac:dyDescent="0.35">
      <c r="A52">
        <f t="shared" si="0"/>
        <v>38</v>
      </c>
      <c r="B52" s="6">
        <f t="shared" si="4"/>
        <v>1427.5303393988377</v>
      </c>
      <c r="C52" s="6">
        <f t="shared" si="1"/>
        <v>267.06665824067733</v>
      </c>
      <c r="D52" s="6">
        <f t="shared" si="2"/>
        <v>1160.4636811581604</v>
      </c>
      <c r="E52" s="6">
        <f t="shared" si="3"/>
        <v>59307.458939372555</v>
      </c>
    </row>
    <row r="53" spans="1:5" x14ac:dyDescent="0.35">
      <c r="A53">
        <f t="shared" si="0"/>
        <v>39</v>
      </c>
      <c r="B53" s="6">
        <f t="shared" si="4"/>
        <v>1427.5303393988377</v>
      </c>
      <c r="C53" s="6">
        <f t="shared" si="1"/>
        <v>261.94127698222877</v>
      </c>
      <c r="D53" s="6">
        <f t="shared" si="2"/>
        <v>1165.5890624166088</v>
      </c>
      <c r="E53" s="6">
        <f t="shared" si="3"/>
        <v>58141.869876955949</v>
      </c>
    </row>
    <row r="54" spans="1:5" x14ac:dyDescent="0.35">
      <c r="A54">
        <f t="shared" si="0"/>
        <v>40</v>
      </c>
      <c r="B54" s="6">
        <f t="shared" si="4"/>
        <v>1427.5303393988377</v>
      </c>
      <c r="C54" s="6">
        <f t="shared" si="1"/>
        <v>256.79325862322213</v>
      </c>
      <c r="D54" s="6">
        <f t="shared" si="2"/>
        <v>1170.7370807756156</v>
      </c>
      <c r="E54" s="6">
        <f t="shared" si="3"/>
        <v>56971.132796180333</v>
      </c>
    </row>
    <row r="55" spans="1:5" x14ac:dyDescent="0.35">
      <c r="A55">
        <f t="shared" si="0"/>
        <v>41</v>
      </c>
      <c r="B55" s="6">
        <f t="shared" si="4"/>
        <v>1427.5303393988377</v>
      </c>
      <c r="C55" s="6">
        <f t="shared" si="1"/>
        <v>251.62250318312982</v>
      </c>
      <c r="D55" s="6">
        <f t="shared" si="2"/>
        <v>1175.9078362157079</v>
      </c>
      <c r="E55" s="6">
        <f t="shared" si="3"/>
        <v>55795.224959964624</v>
      </c>
    </row>
    <row r="56" spans="1:5" x14ac:dyDescent="0.35">
      <c r="A56">
        <f t="shared" si="0"/>
        <v>42</v>
      </c>
      <c r="B56" s="6">
        <f t="shared" si="4"/>
        <v>1427.5303393988377</v>
      </c>
      <c r="C56" s="6">
        <f t="shared" si="1"/>
        <v>246.42891023984376</v>
      </c>
      <c r="D56" s="6">
        <f t="shared" si="2"/>
        <v>1181.1014291589938</v>
      </c>
      <c r="E56" s="6">
        <f t="shared" si="3"/>
        <v>54614.123530805628</v>
      </c>
    </row>
    <row r="57" spans="1:5" x14ac:dyDescent="0.35">
      <c r="A57">
        <f t="shared" si="0"/>
        <v>43</v>
      </c>
      <c r="B57" s="6">
        <f t="shared" si="4"/>
        <v>1427.5303393988377</v>
      </c>
      <c r="C57" s="6">
        <f t="shared" si="1"/>
        <v>241.21237892772487</v>
      </c>
      <c r="D57" s="6">
        <f t="shared" si="2"/>
        <v>1186.3179604711129</v>
      </c>
      <c r="E57" s="6">
        <f t="shared" si="3"/>
        <v>53427.805570334516</v>
      </c>
    </row>
    <row r="58" spans="1:5" x14ac:dyDescent="0.35">
      <c r="A58">
        <f t="shared" si="0"/>
        <v>44</v>
      </c>
      <c r="B58" s="6">
        <f t="shared" si="4"/>
        <v>1427.5303393988377</v>
      </c>
      <c r="C58" s="6">
        <f t="shared" si="1"/>
        <v>235.97280793564411</v>
      </c>
      <c r="D58" s="6">
        <f t="shared" si="2"/>
        <v>1191.5575314631935</v>
      </c>
      <c r="E58" s="6">
        <f t="shared" si="3"/>
        <v>52236.248038871323</v>
      </c>
    </row>
    <row r="59" spans="1:5" x14ac:dyDescent="0.35">
      <c r="A59">
        <f t="shared" si="0"/>
        <v>45</v>
      </c>
      <c r="B59" s="6">
        <f t="shared" si="4"/>
        <v>1427.5303393988377</v>
      </c>
      <c r="C59" s="6">
        <f t="shared" si="1"/>
        <v>230.710095505015</v>
      </c>
      <c r="D59" s="6">
        <f t="shared" si="2"/>
        <v>1196.8202438938226</v>
      </c>
      <c r="E59" s="6">
        <f t="shared" si="3"/>
        <v>51039.427794977499</v>
      </c>
    </row>
    <row r="60" spans="1:5" x14ac:dyDescent="0.35">
      <c r="A60">
        <f t="shared" si="0"/>
        <v>46</v>
      </c>
      <c r="B60" s="6">
        <f t="shared" si="4"/>
        <v>1427.5303393988377</v>
      </c>
      <c r="C60" s="6">
        <f t="shared" si="1"/>
        <v>225.42413942781729</v>
      </c>
      <c r="D60" s="6">
        <f t="shared" si="2"/>
        <v>1202.1061999710205</v>
      </c>
      <c r="E60" s="6">
        <f t="shared" si="3"/>
        <v>49837.321595006477</v>
      </c>
    </row>
    <row r="61" spans="1:5" x14ac:dyDescent="0.35">
      <c r="A61">
        <f t="shared" si="0"/>
        <v>47</v>
      </c>
      <c r="B61" s="6">
        <f t="shared" si="4"/>
        <v>1427.5303393988377</v>
      </c>
      <c r="C61" s="6">
        <f t="shared" si="1"/>
        <v>220.11483704461196</v>
      </c>
      <c r="D61" s="6">
        <f t="shared" si="2"/>
        <v>1207.4155023542257</v>
      </c>
      <c r="E61" s="6">
        <f t="shared" si="3"/>
        <v>48629.906092652251</v>
      </c>
    </row>
    <row r="62" spans="1:5" x14ac:dyDescent="0.35">
      <c r="A62">
        <f t="shared" si="0"/>
        <v>48</v>
      </c>
      <c r="B62" s="6">
        <f t="shared" si="4"/>
        <v>1427.5303393988377</v>
      </c>
      <c r="C62" s="6">
        <f t="shared" si="1"/>
        <v>214.78208524254745</v>
      </c>
      <c r="D62" s="6">
        <f t="shared" si="2"/>
        <v>1212.7482541562902</v>
      </c>
      <c r="E62" s="6">
        <f t="shared" si="3"/>
        <v>47417.157838495958</v>
      </c>
    </row>
    <row r="63" spans="1:5" x14ac:dyDescent="0.35">
      <c r="A63">
        <f t="shared" si="0"/>
        <v>49</v>
      </c>
      <c r="B63" s="6">
        <f t="shared" si="4"/>
        <v>1427.5303393988377</v>
      </c>
      <c r="C63" s="6">
        <f t="shared" si="1"/>
        <v>209.42578045335716</v>
      </c>
      <c r="D63" s="6">
        <f t="shared" si="2"/>
        <v>1218.1045589454804</v>
      </c>
      <c r="E63" s="6">
        <f t="shared" si="3"/>
        <v>46199.053279550477</v>
      </c>
    </row>
    <row r="64" spans="1:5" x14ac:dyDescent="0.35">
      <c r="A64">
        <f t="shared" si="0"/>
        <v>50</v>
      </c>
      <c r="B64" s="6">
        <f t="shared" si="4"/>
        <v>1427.5303393988377</v>
      </c>
      <c r="C64" s="6">
        <f t="shared" si="1"/>
        <v>204.04581865134796</v>
      </c>
      <c r="D64" s="6">
        <f t="shared" si="2"/>
        <v>1223.4845207474898</v>
      </c>
      <c r="E64" s="6">
        <f t="shared" si="3"/>
        <v>44975.56875880299</v>
      </c>
    </row>
    <row r="65" spans="1:5" x14ac:dyDescent="0.35">
      <c r="A65">
        <f t="shared" si="0"/>
        <v>51</v>
      </c>
      <c r="B65" s="6">
        <f t="shared" si="4"/>
        <v>1427.5303393988377</v>
      </c>
      <c r="C65" s="6">
        <f t="shared" si="1"/>
        <v>198.64209535137988</v>
      </c>
      <c r="D65" s="6">
        <f t="shared" si="2"/>
        <v>1228.8882440474579</v>
      </c>
      <c r="E65" s="6">
        <f t="shared" si="3"/>
        <v>43746.680514755535</v>
      </c>
    </row>
    <row r="66" spans="1:5" x14ac:dyDescent="0.35">
      <c r="A66">
        <f t="shared" si="0"/>
        <v>52</v>
      </c>
      <c r="B66" s="6">
        <f t="shared" si="4"/>
        <v>1427.5303393988377</v>
      </c>
      <c r="C66" s="6">
        <f t="shared" si="1"/>
        <v>193.21450560683695</v>
      </c>
      <c r="D66" s="6">
        <f t="shared" si="2"/>
        <v>1234.3158337920008</v>
      </c>
      <c r="E66" s="6">
        <f t="shared" si="3"/>
        <v>42512.364680963532</v>
      </c>
    </row>
    <row r="67" spans="1:5" x14ac:dyDescent="0.35">
      <c r="A67">
        <f t="shared" si="0"/>
        <v>53</v>
      </c>
      <c r="B67" s="6">
        <f t="shared" si="4"/>
        <v>1427.5303393988377</v>
      </c>
      <c r="C67" s="6">
        <f t="shared" si="1"/>
        <v>187.76294400758894</v>
      </c>
      <c r="D67" s="6">
        <f t="shared" si="2"/>
        <v>1239.7673953912488</v>
      </c>
      <c r="E67" s="6">
        <f t="shared" si="3"/>
        <v>41272.597285572287</v>
      </c>
    </row>
    <row r="68" spans="1:5" x14ac:dyDescent="0.35">
      <c r="A68">
        <f t="shared" si="0"/>
        <v>54</v>
      </c>
      <c r="B68" s="6">
        <f t="shared" si="4"/>
        <v>1427.5303393988377</v>
      </c>
      <c r="C68" s="6">
        <f t="shared" si="1"/>
        <v>182.28730467794426</v>
      </c>
      <c r="D68" s="6">
        <f t="shared" si="2"/>
        <v>1245.2430347208933</v>
      </c>
      <c r="E68" s="6">
        <f t="shared" si="3"/>
        <v>40027.354250851393</v>
      </c>
    </row>
    <row r="69" spans="1:5" x14ac:dyDescent="0.35">
      <c r="A69">
        <f t="shared" si="0"/>
        <v>55</v>
      </c>
      <c r="B69" s="6">
        <f t="shared" si="4"/>
        <v>1427.5303393988377</v>
      </c>
      <c r="C69" s="6">
        <f t="shared" si="1"/>
        <v>176.78748127459366</v>
      </c>
      <c r="D69" s="6">
        <f t="shared" si="2"/>
        <v>1250.7428581242441</v>
      </c>
      <c r="E69" s="6">
        <f t="shared" si="3"/>
        <v>38776.611392727151</v>
      </c>
    </row>
    <row r="70" spans="1:5" x14ac:dyDescent="0.35">
      <c r="A70">
        <f t="shared" si="0"/>
        <v>56</v>
      </c>
      <c r="B70" s="6">
        <f t="shared" si="4"/>
        <v>1427.5303393988377</v>
      </c>
      <c r="C70" s="6">
        <f t="shared" si="1"/>
        <v>171.26336698454492</v>
      </c>
      <c r="D70" s="6">
        <f t="shared" si="2"/>
        <v>1256.2669724142927</v>
      </c>
      <c r="E70" s="6">
        <f t="shared" si="3"/>
        <v>37520.34442031286</v>
      </c>
    </row>
    <row r="71" spans="1:5" x14ac:dyDescent="0.35">
      <c r="A71">
        <f t="shared" si="0"/>
        <v>57</v>
      </c>
      <c r="B71" s="6">
        <f t="shared" si="4"/>
        <v>1427.5303393988377</v>
      </c>
      <c r="C71" s="6">
        <f t="shared" si="1"/>
        <v>165.71485452304847</v>
      </c>
      <c r="D71" s="6">
        <f t="shared" si="2"/>
        <v>1261.8154848757893</v>
      </c>
      <c r="E71" s="6">
        <f t="shared" si="3"/>
        <v>36258.528935437069</v>
      </c>
    </row>
    <row r="72" spans="1:5" x14ac:dyDescent="0.35">
      <c r="A72">
        <f t="shared" si="0"/>
        <v>58</v>
      </c>
      <c r="B72" s="6">
        <f t="shared" si="4"/>
        <v>1427.5303393988377</v>
      </c>
      <c r="C72" s="6">
        <f t="shared" si="1"/>
        <v>160.14183613151371</v>
      </c>
      <c r="D72" s="6">
        <f t="shared" si="2"/>
        <v>1267.388503267324</v>
      </c>
      <c r="E72" s="6">
        <f t="shared" si="3"/>
        <v>34991.140432169748</v>
      </c>
    </row>
    <row r="73" spans="1:5" x14ac:dyDescent="0.35">
      <c r="A73">
        <f t="shared" si="0"/>
        <v>59</v>
      </c>
      <c r="B73" s="6">
        <f t="shared" si="4"/>
        <v>1427.5303393988377</v>
      </c>
      <c r="C73" s="6">
        <f t="shared" si="1"/>
        <v>154.54420357541639</v>
      </c>
      <c r="D73" s="6">
        <f t="shared" si="2"/>
        <v>1272.9861358234214</v>
      </c>
      <c r="E73" s="6">
        <f t="shared" si="3"/>
        <v>33718.154296346329</v>
      </c>
    </row>
    <row r="74" spans="1:5" x14ac:dyDescent="0.35">
      <c r="A74">
        <f t="shared" si="0"/>
        <v>60</v>
      </c>
      <c r="B74" s="6">
        <f t="shared" si="4"/>
        <v>1427.5303393988377</v>
      </c>
      <c r="C74" s="6">
        <f t="shared" si="1"/>
        <v>148.9218481421963</v>
      </c>
      <c r="D74" s="6">
        <f t="shared" si="2"/>
        <v>1278.6084912566414</v>
      </c>
      <c r="E74" s="6">
        <f t="shared" si="3"/>
        <v>32439.545805089689</v>
      </c>
    </row>
    <row r="75" spans="1:5" x14ac:dyDescent="0.35">
      <c r="A75">
        <f t="shared" si="0"/>
        <v>61</v>
      </c>
      <c r="B75" s="6">
        <f t="shared" ref="B75:B98" si="5">E$5</f>
        <v>1427.5303393988377</v>
      </c>
      <c r="C75" s="6">
        <f t="shared" ref="C75:C98" si="6">E74*(B$10/B$9)</f>
        <v>143.27466063914613</v>
      </c>
      <c r="D75" s="6">
        <f t="shared" ref="D75:D98" si="7">B75-C75</f>
        <v>1284.2556787596916</v>
      </c>
      <c r="E75" s="6">
        <f t="shared" ref="E75:E98" si="8">E74-D75</f>
        <v>31155.290126329997</v>
      </c>
    </row>
    <row r="76" spans="1:5" x14ac:dyDescent="0.35">
      <c r="A76">
        <f t="shared" si="0"/>
        <v>62</v>
      </c>
      <c r="B76" s="6">
        <f t="shared" si="5"/>
        <v>1427.5303393988377</v>
      </c>
      <c r="C76" s="6">
        <f t="shared" si="6"/>
        <v>137.60253139129082</v>
      </c>
      <c r="D76" s="6">
        <f t="shared" si="7"/>
        <v>1289.9278080075469</v>
      </c>
      <c r="E76" s="6">
        <f t="shared" si="8"/>
        <v>29865.362318322452</v>
      </c>
    </row>
    <row r="77" spans="1:5" x14ac:dyDescent="0.35">
      <c r="A77">
        <f t="shared" si="0"/>
        <v>63</v>
      </c>
      <c r="B77" s="6">
        <f t="shared" si="5"/>
        <v>1427.5303393988377</v>
      </c>
      <c r="C77" s="6">
        <f t="shared" si="6"/>
        <v>131.9053502392575</v>
      </c>
      <c r="D77" s="6">
        <f t="shared" si="7"/>
        <v>1295.6249891595801</v>
      </c>
      <c r="E77" s="6">
        <f t="shared" si="8"/>
        <v>28569.737329162872</v>
      </c>
    </row>
    <row r="78" spans="1:5" x14ac:dyDescent="0.35">
      <c r="A78">
        <f t="shared" si="0"/>
        <v>64</v>
      </c>
      <c r="B78" s="6">
        <f t="shared" si="5"/>
        <v>1427.5303393988377</v>
      </c>
      <c r="C78" s="6">
        <f t="shared" si="6"/>
        <v>126.18300653713602</v>
      </c>
      <c r="D78" s="6">
        <f t="shared" si="7"/>
        <v>1301.3473328617017</v>
      </c>
      <c r="E78" s="6">
        <f t="shared" si="8"/>
        <v>27268.389996301172</v>
      </c>
    </row>
    <row r="79" spans="1:5" x14ac:dyDescent="0.35">
      <c r="A79">
        <f t="shared" si="0"/>
        <v>65</v>
      </c>
      <c r="B79" s="6">
        <f t="shared" si="5"/>
        <v>1427.5303393988377</v>
      </c>
      <c r="C79" s="6">
        <f t="shared" si="6"/>
        <v>120.43538915033018</v>
      </c>
      <c r="D79" s="6">
        <f t="shared" si="7"/>
        <v>1307.0949502485075</v>
      </c>
      <c r="E79" s="6">
        <f t="shared" si="8"/>
        <v>25961.295046052663</v>
      </c>
    </row>
    <row r="80" spans="1:5" x14ac:dyDescent="0.35">
      <c r="A80">
        <f t="shared" ref="A80:A98" si="9">A79+1</f>
        <v>66</v>
      </c>
      <c r="B80" s="6">
        <f t="shared" si="5"/>
        <v>1427.5303393988377</v>
      </c>
      <c r="C80" s="6">
        <f t="shared" si="6"/>
        <v>114.66238645339926</v>
      </c>
      <c r="D80" s="6">
        <f t="shared" si="7"/>
        <v>1312.8679529454384</v>
      </c>
      <c r="E80" s="6">
        <f t="shared" si="8"/>
        <v>24648.427093107224</v>
      </c>
    </row>
    <row r="81" spans="1:5" x14ac:dyDescent="0.35">
      <c r="A81">
        <f t="shared" si="9"/>
        <v>67</v>
      </c>
      <c r="B81" s="6">
        <f t="shared" si="5"/>
        <v>1427.5303393988377</v>
      </c>
      <c r="C81" s="6">
        <f t="shared" si="6"/>
        <v>108.86388632789024</v>
      </c>
      <c r="D81" s="6">
        <f t="shared" si="7"/>
        <v>1318.6664530709475</v>
      </c>
      <c r="E81" s="6">
        <f t="shared" si="8"/>
        <v>23329.760640036278</v>
      </c>
    </row>
    <row r="82" spans="1:5" x14ac:dyDescent="0.35">
      <c r="A82">
        <f t="shared" si="9"/>
        <v>68</v>
      </c>
      <c r="B82" s="6">
        <f t="shared" si="5"/>
        <v>1427.5303393988377</v>
      </c>
      <c r="C82" s="6">
        <f t="shared" si="6"/>
        <v>103.03977616016023</v>
      </c>
      <c r="D82" s="6">
        <f t="shared" si="7"/>
        <v>1324.4905632386774</v>
      </c>
      <c r="E82" s="6">
        <f t="shared" si="8"/>
        <v>22005.270076797602</v>
      </c>
    </row>
    <row r="83" spans="1:5" x14ac:dyDescent="0.35">
      <c r="A83">
        <f t="shared" si="9"/>
        <v>69</v>
      </c>
      <c r="B83" s="6">
        <f t="shared" si="5"/>
        <v>1427.5303393988377</v>
      </c>
      <c r="C83" s="6">
        <f t="shared" si="6"/>
        <v>97.189942839189413</v>
      </c>
      <c r="D83" s="6">
        <f t="shared" si="7"/>
        <v>1330.3403965596483</v>
      </c>
      <c r="E83" s="6">
        <f t="shared" si="8"/>
        <v>20674.929680237954</v>
      </c>
    </row>
    <row r="84" spans="1:5" x14ac:dyDescent="0.35">
      <c r="A84">
        <f t="shared" si="9"/>
        <v>70</v>
      </c>
      <c r="B84" s="6">
        <f t="shared" si="5"/>
        <v>1427.5303393988377</v>
      </c>
      <c r="C84" s="6">
        <f t="shared" si="6"/>
        <v>91.314272754384305</v>
      </c>
      <c r="D84" s="6">
        <f t="shared" si="7"/>
        <v>1336.2160666444533</v>
      </c>
      <c r="E84" s="6">
        <f t="shared" si="8"/>
        <v>19338.7136135935</v>
      </c>
    </row>
    <row r="85" spans="1:5" x14ac:dyDescent="0.35">
      <c r="A85">
        <f t="shared" si="9"/>
        <v>71</v>
      </c>
      <c r="B85" s="6">
        <f t="shared" si="5"/>
        <v>1427.5303393988377</v>
      </c>
      <c r="C85" s="6">
        <f t="shared" si="6"/>
        <v>85.412651793371296</v>
      </c>
      <c r="D85" s="6">
        <f t="shared" si="7"/>
        <v>1342.1176876054665</v>
      </c>
      <c r="E85" s="6">
        <f t="shared" si="8"/>
        <v>17996.595925988033</v>
      </c>
    </row>
    <row r="86" spans="1:5" x14ac:dyDescent="0.35">
      <c r="A86">
        <f t="shared" si="9"/>
        <v>72</v>
      </c>
      <c r="B86" s="6">
        <f t="shared" si="5"/>
        <v>1427.5303393988377</v>
      </c>
      <c r="C86" s="6">
        <f t="shared" si="6"/>
        <v>79.484965339780487</v>
      </c>
      <c r="D86" s="6">
        <f t="shared" si="7"/>
        <v>1348.0453740590572</v>
      </c>
      <c r="E86" s="6">
        <f t="shared" si="8"/>
        <v>16648.550551928976</v>
      </c>
    </row>
    <row r="87" spans="1:5" x14ac:dyDescent="0.35">
      <c r="A87">
        <f t="shared" si="9"/>
        <v>73</v>
      </c>
      <c r="B87" s="6">
        <f t="shared" si="5"/>
        <v>1427.5303393988377</v>
      </c>
      <c r="C87" s="6">
        <f t="shared" si="6"/>
        <v>73.531098271019644</v>
      </c>
      <c r="D87" s="6">
        <f t="shared" si="7"/>
        <v>1353.9992411278181</v>
      </c>
      <c r="E87" s="6">
        <f t="shared" si="8"/>
        <v>15294.551310801158</v>
      </c>
    </row>
    <row r="88" spans="1:5" x14ac:dyDescent="0.35">
      <c r="A88">
        <f t="shared" si="9"/>
        <v>74</v>
      </c>
      <c r="B88" s="6">
        <f t="shared" si="5"/>
        <v>1427.5303393988377</v>
      </c>
      <c r="C88" s="6">
        <f t="shared" si="6"/>
        <v>67.550934956038446</v>
      </c>
      <c r="D88" s="6">
        <f t="shared" si="7"/>
        <v>1359.9794044427993</v>
      </c>
      <c r="E88" s="6">
        <f t="shared" si="8"/>
        <v>13934.571906358358</v>
      </c>
    </row>
    <row r="89" spans="1:5" x14ac:dyDescent="0.35">
      <c r="A89">
        <f t="shared" si="9"/>
        <v>75</v>
      </c>
      <c r="B89" s="6">
        <f t="shared" si="5"/>
        <v>1427.5303393988377</v>
      </c>
      <c r="C89" s="6">
        <f t="shared" si="6"/>
        <v>61.544359253082753</v>
      </c>
      <c r="D89" s="6">
        <f t="shared" si="7"/>
        <v>1365.9859801457549</v>
      </c>
      <c r="E89" s="6">
        <f t="shared" si="8"/>
        <v>12568.585926212603</v>
      </c>
    </row>
    <row r="90" spans="1:5" x14ac:dyDescent="0.35">
      <c r="A90">
        <f t="shared" si="9"/>
        <v>76</v>
      </c>
      <c r="B90" s="6">
        <f t="shared" si="5"/>
        <v>1427.5303393988377</v>
      </c>
      <c r="C90" s="6">
        <f t="shared" si="6"/>
        <v>55.511254507438998</v>
      </c>
      <c r="D90" s="6">
        <f t="shared" si="7"/>
        <v>1372.0190848913987</v>
      </c>
      <c r="E90" s="6">
        <f t="shared" si="8"/>
        <v>11196.566841321204</v>
      </c>
    </row>
    <row r="91" spans="1:5" x14ac:dyDescent="0.35">
      <c r="A91">
        <f t="shared" si="9"/>
        <v>77</v>
      </c>
      <c r="B91" s="6">
        <f t="shared" si="5"/>
        <v>1427.5303393988377</v>
      </c>
      <c r="C91" s="6">
        <f t="shared" si="6"/>
        <v>49.451503549168656</v>
      </c>
      <c r="D91" s="6">
        <f t="shared" si="7"/>
        <v>1378.0788358496691</v>
      </c>
      <c r="E91" s="6">
        <f t="shared" si="8"/>
        <v>9818.4880054715359</v>
      </c>
    </row>
    <row r="92" spans="1:5" x14ac:dyDescent="0.35">
      <c r="A92">
        <f t="shared" si="9"/>
        <v>78</v>
      </c>
      <c r="B92" s="6">
        <f t="shared" si="5"/>
        <v>1427.5303393988377</v>
      </c>
      <c r="C92" s="6">
        <f t="shared" si="6"/>
        <v>43.364988690832618</v>
      </c>
      <c r="D92" s="6">
        <f t="shared" si="7"/>
        <v>1384.165350708005</v>
      </c>
      <c r="E92" s="6">
        <f t="shared" si="8"/>
        <v>8434.3226547635313</v>
      </c>
    </row>
    <row r="93" spans="1:5" x14ac:dyDescent="0.35">
      <c r="A93">
        <f t="shared" si="9"/>
        <v>79</v>
      </c>
      <c r="B93" s="6">
        <f t="shared" si="5"/>
        <v>1427.5303393988377</v>
      </c>
      <c r="C93" s="6">
        <f t="shared" si="6"/>
        <v>37.2515917252056</v>
      </c>
      <c r="D93" s="6">
        <f t="shared" si="7"/>
        <v>1390.2787476736321</v>
      </c>
      <c r="E93" s="6">
        <f t="shared" si="8"/>
        <v>7044.0439070898992</v>
      </c>
    </row>
    <row r="94" spans="1:5" x14ac:dyDescent="0.35">
      <c r="A94">
        <f t="shared" si="9"/>
        <v>80</v>
      </c>
      <c r="B94" s="6">
        <f t="shared" si="5"/>
        <v>1427.5303393988377</v>
      </c>
      <c r="C94" s="6">
        <f t="shared" si="6"/>
        <v>31.111193922980391</v>
      </c>
      <c r="D94" s="6">
        <f t="shared" si="7"/>
        <v>1396.4191454758572</v>
      </c>
      <c r="E94" s="6">
        <f t="shared" si="8"/>
        <v>5647.6247616140417</v>
      </c>
    </row>
    <row r="95" spans="1:5" x14ac:dyDescent="0.35">
      <c r="A95">
        <f t="shared" si="9"/>
        <v>81</v>
      </c>
      <c r="B95" s="6">
        <f t="shared" si="5"/>
        <v>1427.5303393988377</v>
      </c>
      <c r="C95" s="6">
        <f t="shared" si="6"/>
        <v>24.943676030462019</v>
      </c>
      <c r="D95" s="6">
        <f t="shared" si="7"/>
        <v>1402.5866633683756</v>
      </c>
      <c r="E95" s="6">
        <f t="shared" si="8"/>
        <v>4245.0380982456663</v>
      </c>
    </row>
    <row r="96" spans="1:5" x14ac:dyDescent="0.35">
      <c r="A96">
        <f t="shared" si="9"/>
        <v>82</v>
      </c>
      <c r="B96" s="6">
        <f t="shared" si="5"/>
        <v>1427.5303393988377</v>
      </c>
      <c r="C96" s="6">
        <f t="shared" si="6"/>
        <v>18.748918267251693</v>
      </c>
      <c r="D96" s="6">
        <f t="shared" si="7"/>
        <v>1408.7814211315861</v>
      </c>
      <c r="E96" s="6">
        <f t="shared" si="8"/>
        <v>2836.25667711408</v>
      </c>
    </row>
    <row r="97" spans="1:5" x14ac:dyDescent="0.35">
      <c r="A97">
        <f t="shared" si="9"/>
        <v>83</v>
      </c>
      <c r="B97" s="6">
        <f t="shared" si="5"/>
        <v>1427.5303393988377</v>
      </c>
      <c r="C97" s="6">
        <f t="shared" si="6"/>
        <v>12.52680032392052</v>
      </c>
      <c r="D97" s="6">
        <f t="shared" si="7"/>
        <v>1415.0035390749172</v>
      </c>
      <c r="E97" s="6">
        <f t="shared" si="8"/>
        <v>1421.2531380391629</v>
      </c>
    </row>
    <row r="98" spans="1:5" x14ac:dyDescent="0.35">
      <c r="A98">
        <f t="shared" si="9"/>
        <v>84</v>
      </c>
      <c r="B98" s="6">
        <f t="shared" si="5"/>
        <v>1427.5303393988377</v>
      </c>
      <c r="C98" s="6">
        <f t="shared" si="6"/>
        <v>6.2772013596729694</v>
      </c>
      <c r="D98" s="6">
        <f t="shared" si="7"/>
        <v>1421.2531380391647</v>
      </c>
      <c r="E98" s="6">
        <f t="shared" si="8"/>
        <v>-1.8189894035458565E-12</v>
      </c>
    </row>
    <row r="100" spans="1:5" x14ac:dyDescent="0.35">
      <c r="A100" t="s">
        <v>4</v>
      </c>
      <c r="B100" s="3">
        <f>SUM(B13:B98)</f>
        <v>119912.54850950254</v>
      </c>
      <c r="C100" s="3">
        <f t="shared" ref="C100:D100" si="10">SUM(C13:C98)</f>
        <v>19912.548509502354</v>
      </c>
      <c r="D100" s="3">
        <f t="shared" si="10"/>
        <v>99999.999999999985</v>
      </c>
    </row>
  </sheetData>
  <mergeCells count="3">
    <mergeCell ref="A1:B1"/>
    <mergeCell ref="D1:E1"/>
    <mergeCell ref="A12:E12"/>
  </mergeCells>
  <pageMargins left="0.7" right="0.7" top="0.75" bottom="0.75" header="0.3" footer="0.3"/>
  <pageSetup orientation="portrait" r:id="rId1"/>
  <headerFooter>
    <oddHeader>&amp;LName: Ryan Ehlinger&amp;CCIT 110 Prin of CIT Fall 2020&amp;RDate: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6E8B-D771-419D-84D0-18D7FB4A5978}">
  <dimension ref="A1:E376"/>
  <sheetViews>
    <sheetView tabSelected="1" workbookViewId="0">
      <pane ySplit="13" topLeftCell="A337" activePane="bottomLeft" state="frozen"/>
      <selection activeCell="G12" sqref="G12"/>
      <selection pane="bottomLeft" activeCell="G12" sqref="G12"/>
    </sheetView>
  </sheetViews>
  <sheetFormatPr defaultRowHeight="14.5" x14ac:dyDescent="0.35"/>
  <cols>
    <col min="1" max="1" width="9.54296875" bestFit="1" customWidth="1"/>
    <col min="2" max="2" width="11.08984375" bestFit="1" customWidth="1"/>
    <col min="3" max="3" width="11.26953125" bestFit="1" customWidth="1"/>
    <col min="4" max="4" width="11.90625" bestFit="1" customWidth="1"/>
    <col min="5" max="5" width="10.08984375" bestFit="1" customWidth="1"/>
  </cols>
  <sheetData>
    <row r="1" spans="1:5" x14ac:dyDescent="0.35">
      <c r="A1" s="5" t="s">
        <v>10</v>
      </c>
      <c r="B1" s="5"/>
      <c r="D1" s="5" t="s">
        <v>11</v>
      </c>
      <c r="E1" s="5"/>
    </row>
    <row r="2" spans="1:5" x14ac:dyDescent="0.35">
      <c r="A2" t="s">
        <v>13</v>
      </c>
      <c r="B2" t="s">
        <v>12</v>
      </c>
      <c r="D2" t="s">
        <v>20</v>
      </c>
      <c r="E2" s="1">
        <f>B6-B7</f>
        <v>30000</v>
      </c>
    </row>
    <row r="3" spans="1:5" x14ac:dyDescent="0.35">
      <c r="A3" t="s">
        <v>29</v>
      </c>
      <c r="B3" t="s">
        <v>31</v>
      </c>
      <c r="D3" t="s">
        <v>25</v>
      </c>
      <c r="E3" s="8">
        <f>E2/B6</f>
        <v>0.2</v>
      </c>
    </row>
    <row r="4" spans="1:5" x14ac:dyDescent="0.35">
      <c r="A4" t="s">
        <v>16</v>
      </c>
      <c r="B4">
        <v>2015</v>
      </c>
      <c r="D4" t="s">
        <v>26</v>
      </c>
      <c r="E4" s="9">
        <f>B8*B9</f>
        <v>360</v>
      </c>
    </row>
    <row r="5" spans="1:5" x14ac:dyDescent="0.35">
      <c r="A5" t="s">
        <v>17</v>
      </c>
      <c r="B5" t="s">
        <v>18</v>
      </c>
      <c r="D5" t="s">
        <v>0</v>
      </c>
      <c r="E5" s="10">
        <f>PMT(B10/B9,E4,-B7)</f>
        <v>555.73870988655335</v>
      </c>
    </row>
    <row r="6" spans="1:5" x14ac:dyDescent="0.35">
      <c r="A6" t="s">
        <v>19</v>
      </c>
      <c r="B6" s="1">
        <v>150000</v>
      </c>
      <c r="D6" t="s">
        <v>1</v>
      </c>
      <c r="E6" s="3">
        <f>(E5*E4)+B7</f>
        <v>320065.9355591592</v>
      </c>
    </row>
    <row r="7" spans="1:5" x14ac:dyDescent="0.35">
      <c r="A7" t="s">
        <v>21</v>
      </c>
      <c r="B7" s="1">
        <v>120000</v>
      </c>
      <c r="D7" t="s">
        <v>2</v>
      </c>
      <c r="E7" s="3">
        <f>E6-B7</f>
        <v>200065.9355591592</v>
      </c>
    </row>
    <row r="8" spans="1:5" x14ac:dyDescent="0.35">
      <c r="A8" t="s">
        <v>22</v>
      </c>
      <c r="B8">
        <v>30</v>
      </c>
    </row>
    <row r="9" spans="1:5" x14ac:dyDescent="0.35">
      <c r="A9" t="s">
        <v>24</v>
      </c>
      <c r="B9">
        <v>12</v>
      </c>
    </row>
    <row r="10" spans="1:5" x14ac:dyDescent="0.35">
      <c r="A10" t="s">
        <v>23</v>
      </c>
      <c r="B10" s="7">
        <v>3.7499999999999999E-2</v>
      </c>
    </row>
    <row r="11" spans="1:5" x14ac:dyDescent="0.35">
      <c r="B11" s="2"/>
      <c r="E11" s="3"/>
    </row>
    <row r="12" spans="1:5" x14ac:dyDescent="0.35">
      <c r="A12" s="5" t="s">
        <v>7</v>
      </c>
      <c r="B12" s="5"/>
      <c r="C12" s="5"/>
      <c r="D12" s="5"/>
      <c r="E12" s="5"/>
    </row>
    <row r="13" spans="1:5" x14ac:dyDescent="0.35">
      <c r="A13" s="4" t="s">
        <v>5</v>
      </c>
      <c r="B13" s="4" t="s">
        <v>6</v>
      </c>
      <c r="C13" s="4" t="s">
        <v>8</v>
      </c>
      <c r="D13" s="4" t="s">
        <v>9</v>
      </c>
      <c r="E13" s="4" t="s">
        <v>3</v>
      </c>
    </row>
    <row r="14" spans="1:5" x14ac:dyDescent="0.35">
      <c r="A14">
        <v>0</v>
      </c>
      <c r="B14" s="6">
        <v>0</v>
      </c>
      <c r="C14" s="6">
        <v>0</v>
      </c>
      <c r="D14" s="6">
        <v>0</v>
      </c>
      <c r="E14" s="6">
        <f>B7</f>
        <v>120000</v>
      </c>
    </row>
    <row r="15" spans="1:5" x14ac:dyDescent="0.35">
      <c r="A15">
        <f>A14+1</f>
        <v>1</v>
      </c>
      <c r="B15" s="6">
        <f>E$5</f>
        <v>555.73870988655335</v>
      </c>
      <c r="C15" s="6">
        <f>E14*(B$10/B$9)</f>
        <v>374.99999999999994</v>
      </c>
      <c r="D15" s="6">
        <f>B15-C15</f>
        <v>180.73870988655341</v>
      </c>
      <c r="E15" s="6">
        <f>E14-D15</f>
        <v>119819.26129011344</v>
      </c>
    </row>
    <row r="16" spans="1:5" x14ac:dyDescent="0.35">
      <c r="A16">
        <f t="shared" ref="A16:A79" si="0">A15+1</f>
        <v>2</v>
      </c>
      <c r="B16" s="6">
        <f>E$5</f>
        <v>555.73870988655335</v>
      </c>
      <c r="C16" s="6">
        <f t="shared" ref="C16:C73" si="1">E15*(B$10/B$9)</f>
        <v>374.43519153160446</v>
      </c>
      <c r="D16" s="6">
        <f t="shared" ref="D16:D73" si="2">B16-C16</f>
        <v>181.30351835494889</v>
      </c>
      <c r="E16" s="6">
        <f t="shared" ref="E16:E73" si="3">E15-D16</f>
        <v>119637.95777175849</v>
      </c>
    </row>
    <row r="17" spans="1:5" x14ac:dyDescent="0.35">
      <c r="A17">
        <f t="shared" si="0"/>
        <v>3</v>
      </c>
      <c r="B17" s="6">
        <f>E$5</f>
        <v>555.73870988655335</v>
      </c>
      <c r="C17" s="6">
        <f t="shared" si="1"/>
        <v>373.86861803674526</v>
      </c>
      <c r="D17" s="6">
        <f t="shared" si="2"/>
        <v>181.87009184980809</v>
      </c>
      <c r="E17" s="6">
        <f t="shared" si="3"/>
        <v>119456.08767990868</v>
      </c>
    </row>
    <row r="18" spans="1:5" x14ac:dyDescent="0.35">
      <c r="A18">
        <f t="shared" si="0"/>
        <v>4</v>
      </c>
      <c r="B18" s="6">
        <f>E$5</f>
        <v>555.73870988655335</v>
      </c>
      <c r="C18" s="6">
        <f t="shared" si="1"/>
        <v>373.30027399971459</v>
      </c>
      <c r="D18" s="6">
        <f t="shared" si="2"/>
        <v>182.43843588683876</v>
      </c>
      <c r="E18" s="6">
        <f t="shared" si="3"/>
        <v>119273.64924402184</v>
      </c>
    </row>
    <row r="19" spans="1:5" x14ac:dyDescent="0.35">
      <c r="A19">
        <f t="shared" si="0"/>
        <v>5</v>
      </c>
      <c r="B19" s="6">
        <f t="shared" ref="B19:B73" si="4">E$5</f>
        <v>555.73870988655335</v>
      </c>
      <c r="C19" s="6">
        <f t="shared" si="1"/>
        <v>372.73015388756824</v>
      </c>
      <c r="D19" s="6">
        <f t="shared" si="2"/>
        <v>183.00855599898512</v>
      </c>
      <c r="E19" s="6">
        <f t="shared" si="3"/>
        <v>119090.64068802286</v>
      </c>
    </row>
    <row r="20" spans="1:5" x14ac:dyDescent="0.35">
      <c r="A20">
        <f t="shared" si="0"/>
        <v>6</v>
      </c>
      <c r="B20" s="6">
        <f t="shared" si="4"/>
        <v>555.73870988655335</v>
      </c>
      <c r="C20" s="6">
        <f t="shared" si="1"/>
        <v>372.15825215007141</v>
      </c>
      <c r="D20" s="6">
        <f t="shared" si="2"/>
        <v>183.58045773648195</v>
      </c>
      <c r="E20" s="6">
        <f t="shared" si="3"/>
        <v>118907.06023028638</v>
      </c>
    </row>
    <row r="21" spans="1:5" x14ac:dyDescent="0.35">
      <c r="A21">
        <f t="shared" si="0"/>
        <v>7</v>
      </c>
      <c r="B21" s="6">
        <f t="shared" si="4"/>
        <v>555.73870988655335</v>
      </c>
      <c r="C21" s="6">
        <f t="shared" si="1"/>
        <v>371.58456321964491</v>
      </c>
      <c r="D21" s="6">
        <f t="shared" si="2"/>
        <v>184.15414666690845</v>
      </c>
      <c r="E21" s="6">
        <f t="shared" si="3"/>
        <v>118722.90608361947</v>
      </c>
    </row>
    <row r="22" spans="1:5" x14ac:dyDescent="0.35">
      <c r="A22">
        <f t="shared" si="0"/>
        <v>8</v>
      </c>
      <c r="B22" s="6">
        <f t="shared" si="4"/>
        <v>555.73870988655335</v>
      </c>
      <c r="C22" s="6">
        <f t="shared" si="1"/>
        <v>371.0090815113108</v>
      </c>
      <c r="D22" s="6">
        <f t="shared" si="2"/>
        <v>184.72962837524256</v>
      </c>
      <c r="E22" s="6">
        <f t="shared" si="3"/>
        <v>118538.17645524423</v>
      </c>
    </row>
    <row r="23" spans="1:5" x14ac:dyDescent="0.35">
      <c r="A23">
        <f t="shared" si="0"/>
        <v>9</v>
      </c>
      <c r="B23" s="6">
        <f t="shared" si="4"/>
        <v>555.73870988655335</v>
      </c>
      <c r="C23" s="6">
        <f t="shared" si="1"/>
        <v>370.43180142263822</v>
      </c>
      <c r="D23" s="6">
        <f t="shared" si="2"/>
        <v>185.30690846391514</v>
      </c>
      <c r="E23" s="6">
        <f t="shared" si="3"/>
        <v>118352.86954678032</v>
      </c>
    </row>
    <row r="24" spans="1:5" x14ac:dyDescent="0.35">
      <c r="A24">
        <f t="shared" si="0"/>
        <v>10</v>
      </c>
      <c r="B24" s="6">
        <f t="shared" si="4"/>
        <v>555.73870988655335</v>
      </c>
      <c r="C24" s="6">
        <f t="shared" si="1"/>
        <v>369.85271733368847</v>
      </c>
      <c r="D24" s="6">
        <f t="shared" si="2"/>
        <v>185.88599255286488</v>
      </c>
      <c r="E24" s="6">
        <f t="shared" si="3"/>
        <v>118166.98355422745</v>
      </c>
    </row>
    <row r="25" spans="1:5" x14ac:dyDescent="0.35">
      <c r="A25">
        <f t="shared" si="0"/>
        <v>11</v>
      </c>
      <c r="B25" s="6">
        <f t="shared" si="4"/>
        <v>555.73870988655335</v>
      </c>
      <c r="C25" s="6">
        <f t="shared" si="1"/>
        <v>369.27182360696077</v>
      </c>
      <c r="D25" s="6">
        <f t="shared" si="2"/>
        <v>186.46688627959259</v>
      </c>
      <c r="E25" s="6">
        <f t="shared" si="3"/>
        <v>117980.51666794786</v>
      </c>
    </row>
    <row r="26" spans="1:5" x14ac:dyDescent="0.35">
      <c r="A26">
        <f t="shared" si="0"/>
        <v>12</v>
      </c>
      <c r="B26" s="6">
        <f t="shared" si="4"/>
        <v>555.73870988655335</v>
      </c>
      <c r="C26" s="6">
        <f t="shared" si="1"/>
        <v>368.68911458733703</v>
      </c>
      <c r="D26" s="6">
        <f t="shared" si="2"/>
        <v>187.04959529921632</v>
      </c>
      <c r="E26" s="6">
        <f t="shared" si="3"/>
        <v>117793.46707264864</v>
      </c>
    </row>
    <row r="27" spans="1:5" x14ac:dyDescent="0.35">
      <c r="A27">
        <f t="shared" si="0"/>
        <v>13</v>
      </c>
      <c r="B27" s="6">
        <f t="shared" si="4"/>
        <v>555.73870988655335</v>
      </c>
      <c r="C27" s="6">
        <f t="shared" si="1"/>
        <v>368.10458460202693</v>
      </c>
      <c r="D27" s="6">
        <f t="shared" si="2"/>
        <v>187.63412528452642</v>
      </c>
      <c r="E27" s="6">
        <f t="shared" si="3"/>
        <v>117605.83294736411</v>
      </c>
    </row>
    <row r="28" spans="1:5" x14ac:dyDescent="0.35">
      <c r="A28">
        <f t="shared" si="0"/>
        <v>14</v>
      </c>
      <c r="B28" s="6">
        <f t="shared" si="4"/>
        <v>555.73870988655335</v>
      </c>
      <c r="C28" s="6">
        <f t="shared" si="1"/>
        <v>367.51822796051277</v>
      </c>
      <c r="D28" s="6">
        <f t="shared" si="2"/>
        <v>188.22048192604058</v>
      </c>
      <c r="E28" s="6">
        <f t="shared" si="3"/>
        <v>117417.61246543807</v>
      </c>
    </row>
    <row r="29" spans="1:5" x14ac:dyDescent="0.35">
      <c r="A29">
        <f t="shared" si="0"/>
        <v>15</v>
      </c>
      <c r="B29" s="6">
        <f t="shared" si="4"/>
        <v>555.73870988655335</v>
      </c>
      <c r="C29" s="6">
        <f t="shared" si="1"/>
        <v>366.93003895449391</v>
      </c>
      <c r="D29" s="6">
        <f t="shared" si="2"/>
        <v>188.80867093205944</v>
      </c>
      <c r="E29" s="6">
        <f t="shared" si="3"/>
        <v>117228.80379450601</v>
      </c>
    </row>
    <row r="30" spans="1:5" x14ac:dyDescent="0.35">
      <c r="A30">
        <f t="shared" si="0"/>
        <v>16</v>
      </c>
      <c r="B30" s="6">
        <f t="shared" si="4"/>
        <v>555.73870988655335</v>
      </c>
      <c r="C30" s="6">
        <f t="shared" si="1"/>
        <v>366.34001185783126</v>
      </c>
      <c r="D30" s="6">
        <f t="shared" si="2"/>
        <v>189.39869802872209</v>
      </c>
      <c r="E30" s="6">
        <f t="shared" si="3"/>
        <v>117039.40509647729</v>
      </c>
    </row>
    <row r="31" spans="1:5" x14ac:dyDescent="0.35">
      <c r="A31">
        <f t="shared" si="0"/>
        <v>17</v>
      </c>
      <c r="B31" s="6">
        <f t="shared" si="4"/>
        <v>555.73870988655335</v>
      </c>
      <c r="C31" s="6">
        <f t="shared" si="1"/>
        <v>365.74814092649149</v>
      </c>
      <c r="D31" s="6">
        <f t="shared" si="2"/>
        <v>189.99056896006186</v>
      </c>
      <c r="E31" s="6">
        <f t="shared" si="3"/>
        <v>116849.41452751723</v>
      </c>
    </row>
    <row r="32" spans="1:5" x14ac:dyDescent="0.35">
      <c r="A32">
        <f t="shared" si="0"/>
        <v>18</v>
      </c>
      <c r="B32" s="6">
        <f t="shared" si="4"/>
        <v>555.73870988655335</v>
      </c>
      <c r="C32" s="6">
        <f t="shared" si="1"/>
        <v>365.15442039849131</v>
      </c>
      <c r="D32" s="6">
        <f t="shared" si="2"/>
        <v>190.58428948806204</v>
      </c>
      <c r="E32" s="6">
        <f t="shared" si="3"/>
        <v>116658.83023802917</v>
      </c>
    </row>
    <row r="33" spans="1:5" x14ac:dyDescent="0.35">
      <c r="A33">
        <f t="shared" si="0"/>
        <v>19</v>
      </c>
      <c r="B33" s="6">
        <f t="shared" si="4"/>
        <v>555.73870988655335</v>
      </c>
      <c r="C33" s="6">
        <f t="shared" si="1"/>
        <v>364.55884449384115</v>
      </c>
      <c r="D33" s="6">
        <f t="shared" si="2"/>
        <v>191.1798653927122</v>
      </c>
      <c r="E33" s="6">
        <f t="shared" si="3"/>
        <v>116467.65037263646</v>
      </c>
    </row>
    <row r="34" spans="1:5" x14ac:dyDescent="0.35">
      <c r="A34">
        <f t="shared" si="0"/>
        <v>20</v>
      </c>
      <c r="B34" s="6">
        <f t="shared" si="4"/>
        <v>555.73870988655335</v>
      </c>
      <c r="C34" s="6">
        <f t="shared" si="1"/>
        <v>363.96140741448892</v>
      </c>
      <c r="D34" s="6">
        <f t="shared" si="2"/>
        <v>191.77730247206443</v>
      </c>
      <c r="E34" s="6">
        <f t="shared" si="3"/>
        <v>116275.87307016439</v>
      </c>
    </row>
    <row r="35" spans="1:5" x14ac:dyDescent="0.35">
      <c r="A35">
        <f t="shared" si="0"/>
        <v>21</v>
      </c>
      <c r="B35" s="6">
        <f t="shared" si="4"/>
        <v>555.73870988655335</v>
      </c>
      <c r="C35" s="6">
        <f t="shared" si="1"/>
        <v>363.36210334426369</v>
      </c>
      <c r="D35" s="6">
        <f t="shared" si="2"/>
        <v>192.37660654228966</v>
      </c>
      <c r="E35" s="6">
        <f t="shared" si="3"/>
        <v>116083.49646362211</v>
      </c>
    </row>
    <row r="36" spans="1:5" x14ac:dyDescent="0.35">
      <c r="A36">
        <f t="shared" si="0"/>
        <v>22</v>
      </c>
      <c r="B36" s="6">
        <f t="shared" si="4"/>
        <v>555.73870988655335</v>
      </c>
      <c r="C36" s="6">
        <f t="shared" si="1"/>
        <v>362.76092644881908</v>
      </c>
      <c r="D36" s="6">
        <f t="shared" si="2"/>
        <v>192.97778343773427</v>
      </c>
      <c r="E36" s="6">
        <f t="shared" si="3"/>
        <v>115890.51868018438</v>
      </c>
    </row>
    <row r="37" spans="1:5" x14ac:dyDescent="0.35">
      <c r="A37">
        <f t="shared" si="0"/>
        <v>23</v>
      </c>
      <c r="B37" s="6">
        <f t="shared" si="4"/>
        <v>555.73870988655335</v>
      </c>
      <c r="C37" s="6">
        <f t="shared" si="1"/>
        <v>362.15787087557618</v>
      </c>
      <c r="D37" s="6">
        <f t="shared" si="2"/>
        <v>193.58083901097717</v>
      </c>
      <c r="E37" s="6">
        <f t="shared" si="3"/>
        <v>115696.93784117341</v>
      </c>
    </row>
    <row r="38" spans="1:5" x14ac:dyDescent="0.35">
      <c r="A38">
        <f t="shared" si="0"/>
        <v>24</v>
      </c>
      <c r="B38" s="6">
        <f t="shared" si="4"/>
        <v>555.73870988655335</v>
      </c>
      <c r="C38" s="6">
        <f t="shared" si="1"/>
        <v>361.55293075366689</v>
      </c>
      <c r="D38" s="6">
        <f t="shared" si="2"/>
        <v>194.18577913288647</v>
      </c>
      <c r="E38" s="6">
        <f t="shared" si="3"/>
        <v>115502.75206204053</v>
      </c>
    </row>
    <row r="39" spans="1:5" x14ac:dyDescent="0.35">
      <c r="A39">
        <f t="shared" si="0"/>
        <v>25</v>
      </c>
      <c r="B39" s="6">
        <f t="shared" si="4"/>
        <v>555.73870988655335</v>
      </c>
      <c r="C39" s="6">
        <f t="shared" si="1"/>
        <v>360.94610019387659</v>
      </c>
      <c r="D39" s="6">
        <f t="shared" si="2"/>
        <v>194.79260969267676</v>
      </c>
      <c r="E39" s="6">
        <f t="shared" si="3"/>
        <v>115307.95945234784</v>
      </c>
    </row>
    <row r="40" spans="1:5" x14ac:dyDescent="0.35">
      <c r="A40">
        <f t="shared" si="0"/>
        <v>26</v>
      </c>
      <c r="B40" s="6">
        <f t="shared" si="4"/>
        <v>555.73870988655335</v>
      </c>
      <c r="C40" s="6">
        <f t="shared" si="1"/>
        <v>360.337373288587</v>
      </c>
      <c r="D40" s="6">
        <f t="shared" si="2"/>
        <v>195.40133659796635</v>
      </c>
      <c r="E40" s="6">
        <f t="shared" si="3"/>
        <v>115112.55811574988</v>
      </c>
    </row>
    <row r="41" spans="1:5" x14ac:dyDescent="0.35">
      <c r="A41">
        <f t="shared" si="0"/>
        <v>27</v>
      </c>
      <c r="B41" s="6">
        <f t="shared" si="4"/>
        <v>555.73870988655335</v>
      </c>
      <c r="C41" s="6">
        <f t="shared" si="1"/>
        <v>359.72674411171835</v>
      </c>
      <c r="D41" s="6">
        <f t="shared" si="2"/>
        <v>196.01196577483501</v>
      </c>
      <c r="E41" s="6">
        <f t="shared" si="3"/>
        <v>114916.54614997505</v>
      </c>
    </row>
    <row r="42" spans="1:5" x14ac:dyDescent="0.35">
      <c r="A42">
        <f t="shared" si="0"/>
        <v>28</v>
      </c>
      <c r="B42" s="6">
        <f t="shared" si="4"/>
        <v>555.73870988655335</v>
      </c>
      <c r="C42" s="6">
        <f t="shared" si="1"/>
        <v>359.11420671867199</v>
      </c>
      <c r="D42" s="6">
        <f t="shared" si="2"/>
        <v>196.62450316788136</v>
      </c>
      <c r="E42" s="6">
        <f t="shared" si="3"/>
        <v>114719.92164680717</v>
      </c>
    </row>
    <row r="43" spans="1:5" x14ac:dyDescent="0.35">
      <c r="A43">
        <f t="shared" si="0"/>
        <v>29</v>
      </c>
      <c r="B43" s="6">
        <f t="shared" si="4"/>
        <v>555.73870988655335</v>
      </c>
      <c r="C43" s="6">
        <f t="shared" si="1"/>
        <v>358.49975514627238</v>
      </c>
      <c r="D43" s="6">
        <f t="shared" si="2"/>
        <v>197.23895474028097</v>
      </c>
      <c r="E43" s="6">
        <f t="shared" si="3"/>
        <v>114522.68269206688</v>
      </c>
    </row>
    <row r="44" spans="1:5" x14ac:dyDescent="0.35">
      <c r="A44">
        <f t="shared" si="0"/>
        <v>30</v>
      </c>
      <c r="B44" s="6">
        <f t="shared" si="4"/>
        <v>555.73870988655335</v>
      </c>
      <c r="C44" s="6">
        <f t="shared" si="1"/>
        <v>357.88338341270895</v>
      </c>
      <c r="D44" s="6">
        <f t="shared" si="2"/>
        <v>197.8553264738444</v>
      </c>
      <c r="E44" s="6">
        <f t="shared" si="3"/>
        <v>114324.82736559304</v>
      </c>
    </row>
    <row r="45" spans="1:5" x14ac:dyDescent="0.35">
      <c r="A45">
        <f t="shared" si="0"/>
        <v>31</v>
      </c>
      <c r="B45" s="6">
        <f t="shared" si="4"/>
        <v>555.73870988655335</v>
      </c>
      <c r="C45" s="6">
        <f t="shared" si="1"/>
        <v>357.26508551747821</v>
      </c>
      <c r="D45" s="6">
        <f t="shared" si="2"/>
        <v>198.47362436907514</v>
      </c>
      <c r="E45" s="6">
        <f t="shared" si="3"/>
        <v>114126.35374122397</v>
      </c>
    </row>
    <row r="46" spans="1:5" x14ac:dyDescent="0.35">
      <c r="A46">
        <f t="shared" si="0"/>
        <v>32</v>
      </c>
      <c r="B46" s="6">
        <f t="shared" si="4"/>
        <v>555.73870988655335</v>
      </c>
      <c r="C46" s="6">
        <f t="shared" si="1"/>
        <v>356.64485544132486</v>
      </c>
      <c r="D46" s="6">
        <f t="shared" si="2"/>
        <v>199.09385444522849</v>
      </c>
      <c r="E46" s="6">
        <f t="shared" si="3"/>
        <v>113927.25988677875</v>
      </c>
    </row>
    <row r="47" spans="1:5" x14ac:dyDescent="0.35">
      <c r="A47">
        <f t="shared" si="0"/>
        <v>33</v>
      </c>
      <c r="B47" s="6">
        <f t="shared" si="4"/>
        <v>555.73870988655335</v>
      </c>
      <c r="C47" s="6">
        <f t="shared" si="1"/>
        <v>356.02268714618356</v>
      </c>
      <c r="D47" s="6">
        <f t="shared" si="2"/>
        <v>199.71602274036979</v>
      </c>
      <c r="E47" s="6">
        <f t="shared" si="3"/>
        <v>113727.54386403838</v>
      </c>
    </row>
    <row r="48" spans="1:5" x14ac:dyDescent="0.35">
      <c r="A48">
        <f t="shared" si="0"/>
        <v>34</v>
      </c>
      <c r="B48" s="6">
        <f t="shared" si="4"/>
        <v>555.73870988655335</v>
      </c>
      <c r="C48" s="6">
        <f t="shared" si="1"/>
        <v>355.39857457511988</v>
      </c>
      <c r="D48" s="6">
        <f t="shared" si="2"/>
        <v>200.34013531143347</v>
      </c>
      <c r="E48" s="6">
        <f t="shared" si="3"/>
        <v>113527.20372872695</v>
      </c>
    </row>
    <row r="49" spans="1:5" x14ac:dyDescent="0.35">
      <c r="A49">
        <f t="shared" si="0"/>
        <v>35</v>
      </c>
      <c r="B49" s="6">
        <f t="shared" si="4"/>
        <v>555.73870988655335</v>
      </c>
      <c r="C49" s="6">
        <f t="shared" si="1"/>
        <v>354.7725116522717</v>
      </c>
      <c r="D49" s="6">
        <f t="shared" si="2"/>
        <v>200.96619823428165</v>
      </c>
      <c r="E49" s="6">
        <f t="shared" si="3"/>
        <v>113326.23753049267</v>
      </c>
    </row>
    <row r="50" spans="1:5" x14ac:dyDescent="0.35">
      <c r="A50">
        <f t="shared" si="0"/>
        <v>36</v>
      </c>
      <c r="B50" s="6">
        <f t="shared" si="4"/>
        <v>555.73870988655335</v>
      </c>
      <c r="C50" s="6">
        <f t="shared" si="1"/>
        <v>354.14449228278954</v>
      </c>
      <c r="D50" s="6">
        <f t="shared" si="2"/>
        <v>201.59421760376381</v>
      </c>
      <c r="E50" s="6">
        <f t="shared" si="3"/>
        <v>113124.6433128889</v>
      </c>
    </row>
    <row r="51" spans="1:5" x14ac:dyDescent="0.35">
      <c r="A51">
        <f t="shared" si="0"/>
        <v>37</v>
      </c>
      <c r="B51" s="6">
        <f t="shared" si="4"/>
        <v>555.73870988655335</v>
      </c>
      <c r="C51" s="6">
        <f t="shared" si="1"/>
        <v>353.51451035277779</v>
      </c>
      <c r="D51" s="6">
        <f t="shared" si="2"/>
        <v>202.22419953377556</v>
      </c>
      <c r="E51" s="6">
        <f t="shared" si="3"/>
        <v>112922.41911335512</v>
      </c>
    </row>
    <row r="52" spans="1:5" x14ac:dyDescent="0.35">
      <c r="A52">
        <f t="shared" si="0"/>
        <v>38</v>
      </c>
      <c r="B52" s="6">
        <f t="shared" si="4"/>
        <v>555.73870988655335</v>
      </c>
      <c r="C52" s="6">
        <f t="shared" si="1"/>
        <v>352.88255972923474</v>
      </c>
      <c r="D52" s="6">
        <f t="shared" si="2"/>
        <v>202.85615015731861</v>
      </c>
      <c r="E52" s="6">
        <f t="shared" si="3"/>
        <v>112719.56296319781</v>
      </c>
    </row>
    <row r="53" spans="1:5" x14ac:dyDescent="0.35">
      <c r="A53">
        <f t="shared" si="0"/>
        <v>39</v>
      </c>
      <c r="B53" s="6">
        <f t="shared" si="4"/>
        <v>555.73870988655335</v>
      </c>
      <c r="C53" s="6">
        <f t="shared" si="1"/>
        <v>352.24863425999314</v>
      </c>
      <c r="D53" s="6">
        <f t="shared" si="2"/>
        <v>203.49007562656021</v>
      </c>
      <c r="E53" s="6">
        <f t="shared" si="3"/>
        <v>112516.07288757125</v>
      </c>
    </row>
    <row r="54" spans="1:5" x14ac:dyDescent="0.35">
      <c r="A54">
        <f t="shared" si="0"/>
        <v>40</v>
      </c>
      <c r="B54" s="6">
        <f t="shared" si="4"/>
        <v>555.73870988655335</v>
      </c>
      <c r="C54" s="6">
        <f t="shared" si="1"/>
        <v>351.61272777366014</v>
      </c>
      <c r="D54" s="6">
        <f t="shared" si="2"/>
        <v>204.12598211289321</v>
      </c>
      <c r="E54" s="6">
        <f t="shared" si="3"/>
        <v>112311.94690545836</v>
      </c>
    </row>
    <row r="55" spans="1:5" x14ac:dyDescent="0.35">
      <c r="A55">
        <f t="shared" si="0"/>
        <v>41</v>
      </c>
      <c r="B55" s="6">
        <f t="shared" si="4"/>
        <v>555.73870988655335</v>
      </c>
      <c r="C55" s="6">
        <f t="shared" si="1"/>
        <v>350.97483407955735</v>
      </c>
      <c r="D55" s="6">
        <f t="shared" si="2"/>
        <v>204.763875806996</v>
      </c>
      <c r="E55" s="6">
        <f t="shared" si="3"/>
        <v>112107.18302965137</v>
      </c>
    </row>
    <row r="56" spans="1:5" x14ac:dyDescent="0.35">
      <c r="A56">
        <f t="shared" si="0"/>
        <v>42</v>
      </c>
      <c r="B56" s="6">
        <f t="shared" si="4"/>
        <v>555.73870988655335</v>
      </c>
      <c r="C56" s="6">
        <f t="shared" si="1"/>
        <v>350.33494696766047</v>
      </c>
      <c r="D56" s="6">
        <f t="shared" si="2"/>
        <v>205.40376291889288</v>
      </c>
      <c r="E56" s="6">
        <f t="shared" si="3"/>
        <v>111901.77926673247</v>
      </c>
    </row>
    <row r="57" spans="1:5" x14ac:dyDescent="0.35">
      <c r="A57">
        <f t="shared" si="0"/>
        <v>43</v>
      </c>
      <c r="B57" s="6">
        <f t="shared" si="4"/>
        <v>555.73870988655335</v>
      </c>
      <c r="C57" s="6">
        <f t="shared" si="1"/>
        <v>349.69306020853895</v>
      </c>
      <c r="D57" s="6">
        <f t="shared" si="2"/>
        <v>206.0456496780144</v>
      </c>
      <c r="E57" s="6">
        <f t="shared" si="3"/>
        <v>111695.73361705446</v>
      </c>
    </row>
    <row r="58" spans="1:5" x14ac:dyDescent="0.35">
      <c r="A58">
        <f t="shared" si="0"/>
        <v>44</v>
      </c>
      <c r="B58" s="6">
        <f t="shared" si="4"/>
        <v>555.73870988655335</v>
      </c>
      <c r="C58" s="6">
        <f t="shared" si="1"/>
        <v>349.04916755329515</v>
      </c>
      <c r="D58" s="6">
        <f t="shared" si="2"/>
        <v>206.6895423332582</v>
      </c>
      <c r="E58" s="6">
        <f t="shared" si="3"/>
        <v>111489.0440747212</v>
      </c>
    </row>
    <row r="59" spans="1:5" x14ac:dyDescent="0.35">
      <c r="A59">
        <f t="shared" si="0"/>
        <v>45</v>
      </c>
      <c r="B59" s="6">
        <f t="shared" si="4"/>
        <v>555.73870988655335</v>
      </c>
      <c r="C59" s="6">
        <f t="shared" si="1"/>
        <v>348.40326273350371</v>
      </c>
      <c r="D59" s="6">
        <f t="shared" si="2"/>
        <v>207.33544715304964</v>
      </c>
      <c r="E59" s="6">
        <f t="shared" si="3"/>
        <v>111281.70862756815</v>
      </c>
    </row>
    <row r="60" spans="1:5" x14ac:dyDescent="0.35">
      <c r="A60">
        <f t="shared" si="0"/>
        <v>46</v>
      </c>
      <c r="B60" s="6">
        <f t="shared" si="4"/>
        <v>555.73870988655335</v>
      </c>
      <c r="C60" s="6">
        <f t="shared" si="1"/>
        <v>347.75533946115041</v>
      </c>
      <c r="D60" s="6">
        <f t="shared" si="2"/>
        <v>207.98337042540294</v>
      </c>
      <c r="E60" s="6">
        <f t="shared" si="3"/>
        <v>111073.72525714275</v>
      </c>
    </row>
    <row r="61" spans="1:5" x14ac:dyDescent="0.35">
      <c r="A61">
        <f t="shared" si="0"/>
        <v>47</v>
      </c>
      <c r="B61" s="6">
        <f t="shared" si="4"/>
        <v>555.73870988655335</v>
      </c>
      <c r="C61" s="6">
        <f t="shared" si="1"/>
        <v>347.10539142857107</v>
      </c>
      <c r="D61" s="6">
        <f t="shared" si="2"/>
        <v>208.63331845798228</v>
      </c>
      <c r="E61" s="6">
        <f t="shared" si="3"/>
        <v>110865.09193868477</v>
      </c>
    </row>
    <row r="62" spans="1:5" x14ac:dyDescent="0.35">
      <c r="A62">
        <f t="shared" si="0"/>
        <v>48</v>
      </c>
      <c r="B62" s="6">
        <f t="shared" si="4"/>
        <v>555.73870988655335</v>
      </c>
      <c r="C62" s="6">
        <f t="shared" si="1"/>
        <v>346.45341230838989</v>
      </c>
      <c r="D62" s="6">
        <f t="shared" si="2"/>
        <v>209.28529757816347</v>
      </c>
      <c r="E62" s="6">
        <f t="shared" si="3"/>
        <v>110655.80664110661</v>
      </c>
    </row>
    <row r="63" spans="1:5" x14ac:dyDescent="0.35">
      <c r="A63">
        <f t="shared" si="0"/>
        <v>49</v>
      </c>
      <c r="B63" s="6">
        <f t="shared" si="4"/>
        <v>555.73870988655335</v>
      </c>
      <c r="C63" s="6">
        <f t="shared" si="1"/>
        <v>345.7993957534581</v>
      </c>
      <c r="D63" s="6">
        <f t="shared" si="2"/>
        <v>209.93931413309525</v>
      </c>
      <c r="E63" s="6">
        <f t="shared" si="3"/>
        <v>110445.86732697352</v>
      </c>
    </row>
    <row r="64" spans="1:5" x14ac:dyDescent="0.35">
      <c r="A64">
        <f t="shared" si="0"/>
        <v>50</v>
      </c>
      <c r="B64" s="6">
        <f t="shared" si="4"/>
        <v>555.73870988655335</v>
      </c>
      <c r="C64" s="6">
        <f t="shared" si="1"/>
        <v>345.14333539679222</v>
      </c>
      <c r="D64" s="6">
        <f t="shared" si="2"/>
        <v>210.59537448976113</v>
      </c>
      <c r="E64" s="6">
        <f t="shared" si="3"/>
        <v>110235.27195248376</v>
      </c>
    </row>
    <row r="65" spans="1:5" x14ac:dyDescent="0.35">
      <c r="A65">
        <f t="shared" si="0"/>
        <v>51</v>
      </c>
      <c r="B65" s="6">
        <f t="shared" si="4"/>
        <v>555.73870988655335</v>
      </c>
      <c r="C65" s="6">
        <f t="shared" si="1"/>
        <v>344.4852248515117</v>
      </c>
      <c r="D65" s="6">
        <f t="shared" si="2"/>
        <v>211.25348503504165</v>
      </c>
      <c r="E65" s="6">
        <f t="shared" si="3"/>
        <v>110024.01846744872</v>
      </c>
    </row>
    <row r="66" spans="1:5" x14ac:dyDescent="0.35">
      <c r="A66">
        <f t="shared" si="0"/>
        <v>52</v>
      </c>
      <c r="B66" s="6">
        <f t="shared" si="4"/>
        <v>555.73870988655335</v>
      </c>
      <c r="C66" s="6">
        <f t="shared" si="1"/>
        <v>343.82505771077723</v>
      </c>
      <c r="D66" s="6">
        <f t="shared" si="2"/>
        <v>211.91365217577612</v>
      </c>
      <c r="E66" s="6">
        <f t="shared" si="3"/>
        <v>109812.10481527295</v>
      </c>
    </row>
    <row r="67" spans="1:5" x14ac:dyDescent="0.35">
      <c r="A67">
        <f t="shared" si="0"/>
        <v>53</v>
      </c>
      <c r="B67" s="6">
        <f t="shared" si="4"/>
        <v>555.73870988655335</v>
      </c>
      <c r="C67" s="6">
        <f t="shared" si="1"/>
        <v>343.16282754772794</v>
      </c>
      <c r="D67" s="6">
        <f t="shared" si="2"/>
        <v>212.57588233882541</v>
      </c>
      <c r="E67" s="6">
        <f t="shared" si="3"/>
        <v>109599.52893293412</v>
      </c>
    </row>
    <row r="68" spans="1:5" x14ac:dyDescent="0.35">
      <c r="A68">
        <f t="shared" si="0"/>
        <v>54</v>
      </c>
      <c r="B68" s="6">
        <f t="shared" si="4"/>
        <v>555.73870988655335</v>
      </c>
      <c r="C68" s="6">
        <f t="shared" si="1"/>
        <v>342.49852791541906</v>
      </c>
      <c r="D68" s="6">
        <f t="shared" si="2"/>
        <v>213.24018197113429</v>
      </c>
      <c r="E68" s="6">
        <f t="shared" si="3"/>
        <v>109386.28875096298</v>
      </c>
    </row>
    <row r="69" spans="1:5" x14ac:dyDescent="0.35">
      <c r="A69">
        <f t="shared" si="0"/>
        <v>55</v>
      </c>
      <c r="B69" s="6">
        <f t="shared" si="4"/>
        <v>555.73870988655335</v>
      </c>
      <c r="C69" s="6">
        <f t="shared" si="1"/>
        <v>341.8321523467593</v>
      </c>
      <c r="D69" s="6">
        <f t="shared" si="2"/>
        <v>213.90655753979405</v>
      </c>
      <c r="E69" s="6">
        <f t="shared" si="3"/>
        <v>109172.38219342318</v>
      </c>
    </row>
    <row r="70" spans="1:5" x14ac:dyDescent="0.35">
      <c r="A70">
        <f t="shared" si="0"/>
        <v>56</v>
      </c>
      <c r="B70" s="6">
        <f t="shared" si="4"/>
        <v>555.73870988655335</v>
      </c>
      <c r="C70" s="6">
        <f t="shared" si="1"/>
        <v>341.16369435444744</v>
      </c>
      <c r="D70" s="6">
        <f t="shared" si="2"/>
        <v>214.57501553210591</v>
      </c>
      <c r="E70" s="6">
        <f t="shared" si="3"/>
        <v>108957.80717789108</v>
      </c>
    </row>
    <row r="71" spans="1:5" x14ac:dyDescent="0.35">
      <c r="A71">
        <f t="shared" si="0"/>
        <v>57</v>
      </c>
      <c r="B71" s="6">
        <f t="shared" si="4"/>
        <v>555.73870988655335</v>
      </c>
      <c r="C71" s="6">
        <f t="shared" si="1"/>
        <v>340.49314743090963</v>
      </c>
      <c r="D71" s="6">
        <f t="shared" si="2"/>
        <v>215.24556245564372</v>
      </c>
      <c r="E71" s="6">
        <f t="shared" si="3"/>
        <v>108742.56161543544</v>
      </c>
    </row>
    <row r="72" spans="1:5" x14ac:dyDescent="0.35">
      <c r="A72">
        <f t="shared" si="0"/>
        <v>58</v>
      </c>
      <c r="B72" s="6">
        <f t="shared" si="4"/>
        <v>555.73870988655335</v>
      </c>
      <c r="C72" s="6">
        <f t="shared" si="1"/>
        <v>339.8205050482357</v>
      </c>
      <c r="D72" s="6">
        <f t="shared" si="2"/>
        <v>215.91820483831765</v>
      </c>
      <c r="E72" s="6">
        <f t="shared" si="3"/>
        <v>108526.64341059711</v>
      </c>
    </row>
    <row r="73" spans="1:5" x14ac:dyDescent="0.35">
      <c r="A73">
        <f t="shared" si="0"/>
        <v>59</v>
      </c>
      <c r="B73" s="6">
        <f t="shared" si="4"/>
        <v>555.73870988655335</v>
      </c>
      <c r="C73" s="6">
        <f t="shared" si="1"/>
        <v>339.14576065811593</v>
      </c>
      <c r="D73" s="6">
        <f t="shared" si="2"/>
        <v>216.59294922843742</v>
      </c>
      <c r="E73" s="6">
        <f t="shared" si="3"/>
        <v>108310.05046136868</v>
      </c>
    </row>
    <row r="74" spans="1:5" x14ac:dyDescent="0.35">
      <c r="A74">
        <f t="shared" si="0"/>
        <v>60</v>
      </c>
      <c r="B74" s="6">
        <f t="shared" ref="B74:B137" si="5">E$5</f>
        <v>555.73870988655335</v>
      </c>
      <c r="C74" s="6">
        <f t="shared" ref="C74:C137" si="6">E73*(B$10/B$9)</f>
        <v>338.46890769177708</v>
      </c>
      <c r="D74" s="6">
        <f t="shared" ref="D74:D137" si="7">B74-C74</f>
        <v>217.26980219477628</v>
      </c>
      <c r="E74" s="6">
        <f t="shared" ref="E74:E137" si="8">E73-D74</f>
        <v>108092.78065917391</v>
      </c>
    </row>
    <row r="75" spans="1:5" x14ac:dyDescent="0.35">
      <c r="A75">
        <f t="shared" si="0"/>
        <v>61</v>
      </c>
      <c r="B75" s="6">
        <f t="shared" si="5"/>
        <v>555.73870988655335</v>
      </c>
      <c r="C75" s="6">
        <f t="shared" si="6"/>
        <v>337.78993955991842</v>
      </c>
      <c r="D75" s="6">
        <f t="shared" si="7"/>
        <v>217.94877032663493</v>
      </c>
      <c r="E75" s="6">
        <f t="shared" si="8"/>
        <v>107874.83188884727</v>
      </c>
    </row>
    <row r="76" spans="1:5" x14ac:dyDescent="0.35">
      <c r="A76">
        <f t="shared" si="0"/>
        <v>62</v>
      </c>
      <c r="B76" s="6">
        <f t="shared" si="5"/>
        <v>555.73870988655335</v>
      </c>
      <c r="C76" s="6">
        <f t="shared" si="6"/>
        <v>337.10884965264768</v>
      </c>
      <c r="D76" s="6">
        <f t="shared" si="7"/>
        <v>218.62986023390567</v>
      </c>
      <c r="E76" s="6">
        <f t="shared" si="8"/>
        <v>107656.20202861336</v>
      </c>
    </row>
    <row r="77" spans="1:5" x14ac:dyDescent="0.35">
      <c r="A77">
        <f t="shared" si="0"/>
        <v>63</v>
      </c>
      <c r="B77" s="6">
        <f t="shared" si="5"/>
        <v>555.73870988655335</v>
      </c>
      <c r="C77" s="6">
        <f t="shared" si="6"/>
        <v>336.42563133941673</v>
      </c>
      <c r="D77" s="6">
        <f t="shared" si="7"/>
        <v>219.31307854713663</v>
      </c>
      <c r="E77" s="6">
        <f t="shared" si="8"/>
        <v>107436.88895006623</v>
      </c>
    </row>
    <row r="78" spans="1:5" x14ac:dyDescent="0.35">
      <c r="A78">
        <f t="shared" si="0"/>
        <v>64</v>
      </c>
      <c r="B78" s="6">
        <f t="shared" si="5"/>
        <v>555.73870988655335</v>
      </c>
      <c r="C78" s="6">
        <f t="shared" si="6"/>
        <v>335.74027796895695</v>
      </c>
      <c r="D78" s="6">
        <f t="shared" si="7"/>
        <v>219.99843191759641</v>
      </c>
      <c r="E78" s="6">
        <f t="shared" si="8"/>
        <v>107216.89051814863</v>
      </c>
    </row>
    <row r="79" spans="1:5" x14ac:dyDescent="0.35">
      <c r="A79">
        <f t="shared" si="0"/>
        <v>65</v>
      </c>
      <c r="B79" s="6">
        <f t="shared" si="5"/>
        <v>555.73870988655335</v>
      </c>
      <c r="C79" s="6">
        <f t="shared" si="6"/>
        <v>335.05278286921447</v>
      </c>
      <c r="D79" s="6">
        <f t="shared" si="7"/>
        <v>220.68592701733888</v>
      </c>
      <c r="E79" s="6">
        <f t="shared" si="8"/>
        <v>106996.20459113129</v>
      </c>
    </row>
    <row r="80" spans="1:5" x14ac:dyDescent="0.35">
      <c r="A80">
        <f t="shared" ref="A80:A143" si="9">A79+1</f>
        <v>66</v>
      </c>
      <c r="B80" s="6">
        <f t="shared" si="5"/>
        <v>555.73870988655335</v>
      </c>
      <c r="C80" s="6">
        <f t="shared" si="6"/>
        <v>334.36313934728526</v>
      </c>
      <c r="D80" s="6">
        <f t="shared" si="7"/>
        <v>221.3755705392681</v>
      </c>
      <c r="E80" s="6">
        <f t="shared" si="8"/>
        <v>106774.82902059202</v>
      </c>
    </row>
    <row r="81" spans="1:5" x14ac:dyDescent="0.35">
      <c r="A81">
        <f t="shared" si="9"/>
        <v>67</v>
      </c>
      <c r="B81" s="6">
        <f t="shared" si="5"/>
        <v>555.73870988655335</v>
      </c>
      <c r="C81" s="6">
        <f t="shared" si="6"/>
        <v>333.67134068935002</v>
      </c>
      <c r="D81" s="6">
        <f t="shared" si="7"/>
        <v>222.06736919720333</v>
      </c>
      <c r="E81" s="6">
        <f t="shared" si="8"/>
        <v>106552.76165139482</v>
      </c>
    </row>
    <row r="82" spans="1:5" x14ac:dyDescent="0.35">
      <c r="A82">
        <f t="shared" si="9"/>
        <v>68</v>
      </c>
      <c r="B82" s="6">
        <f t="shared" si="5"/>
        <v>555.73870988655335</v>
      </c>
      <c r="C82" s="6">
        <f t="shared" si="6"/>
        <v>332.97738016060879</v>
      </c>
      <c r="D82" s="6">
        <f t="shared" si="7"/>
        <v>222.76132972594456</v>
      </c>
      <c r="E82" s="6">
        <f t="shared" si="8"/>
        <v>106330.00032166888</v>
      </c>
    </row>
    <row r="83" spans="1:5" x14ac:dyDescent="0.35">
      <c r="A83">
        <f t="shared" si="9"/>
        <v>69</v>
      </c>
      <c r="B83" s="6">
        <f t="shared" si="5"/>
        <v>555.73870988655335</v>
      </c>
      <c r="C83" s="6">
        <f t="shared" si="6"/>
        <v>332.28125100521521</v>
      </c>
      <c r="D83" s="6">
        <f t="shared" si="7"/>
        <v>223.45745888133814</v>
      </c>
      <c r="E83" s="6">
        <f t="shared" si="8"/>
        <v>106106.54286278754</v>
      </c>
    </row>
    <row r="84" spans="1:5" x14ac:dyDescent="0.35">
      <c r="A84">
        <f t="shared" si="9"/>
        <v>70</v>
      </c>
      <c r="B84" s="6">
        <f t="shared" si="5"/>
        <v>555.73870988655335</v>
      </c>
      <c r="C84" s="6">
        <f t="shared" si="6"/>
        <v>331.58294644621105</v>
      </c>
      <c r="D84" s="6">
        <f t="shared" si="7"/>
        <v>224.1557634403423</v>
      </c>
      <c r="E84" s="6">
        <f t="shared" si="8"/>
        <v>105882.38709934719</v>
      </c>
    </row>
    <row r="85" spans="1:5" x14ac:dyDescent="0.35">
      <c r="A85">
        <f t="shared" si="9"/>
        <v>71</v>
      </c>
      <c r="B85" s="6">
        <f t="shared" si="5"/>
        <v>555.73870988655335</v>
      </c>
      <c r="C85" s="6">
        <f t="shared" si="6"/>
        <v>330.88245968545993</v>
      </c>
      <c r="D85" s="6">
        <f t="shared" si="7"/>
        <v>224.85625020109342</v>
      </c>
      <c r="E85" s="6">
        <f t="shared" si="8"/>
        <v>105657.5308491461</v>
      </c>
    </row>
    <row r="86" spans="1:5" x14ac:dyDescent="0.35">
      <c r="A86">
        <f t="shared" si="9"/>
        <v>72</v>
      </c>
      <c r="B86" s="6">
        <f t="shared" si="5"/>
        <v>555.73870988655335</v>
      </c>
      <c r="C86" s="6">
        <f t="shared" si="6"/>
        <v>330.17978390358155</v>
      </c>
      <c r="D86" s="6">
        <f t="shared" si="7"/>
        <v>225.5589259829718</v>
      </c>
      <c r="E86" s="6">
        <f t="shared" si="8"/>
        <v>105431.97192316313</v>
      </c>
    </row>
    <row r="87" spans="1:5" x14ac:dyDescent="0.35">
      <c r="A87">
        <f t="shared" si="9"/>
        <v>73</v>
      </c>
      <c r="B87" s="6">
        <f t="shared" si="5"/>
        <v>555.73870988655335</v>
      </c>
      <c r="C87" s="6">
        <f t="shared" si="6"/>
        <v>329.47491225988477</v>
      </c>
      <c r="D87" s="6">
        <f t="shared" si="7"/>
        <v>226.26379762666858</v>
      </c>
      <c r="E87" s="6">
        <f t="shared" si="8"/>
        <v>105205.70812553646</v>
      </c>
    </row>
    <row r="88" spans="1:5" x14ac:dyDescent="0.35">
      <c r="A88">
        <f t="shared" si="9"/>
        <v>74</v>
      </c>
      <c r="B88" s="6">
        <f t="shared" si="5"/>
        <v>555.73870988655335</v>
      </c>
      <c r="C88" s="6">
        <f t="shared" si="6"/>
        <v>328.76783789230143</v>
      </c>
      <c r="D88" s="6">
        <f t="shared" si="7"/>
        <v>226.97087199425192</v>
      </c>
      <c r="E88" s="6">
        <f t="shared" si="8"/>
        <v>104978.7372535422</v>
      </c>
    </row>
    <row r="89" spans="1:5" x14ac:dyDescent="0.35">
      <c r="A89">
        <f t="shared" si="9"/>
        <v>75</v>
      </c>
      <c r="B89" s="6">
        <f t="shared" si="5"/>
        <v>555.73870988655335</v>
      </c>
      <c r="C89" s="6">
        <f t="shared" si="6"/>
        <v>328.05855391731939</v>
      </c>
      <c r="D89" s="6">
        <f t="shared" si="7"/>
        <v>227.68015596923397</v>
      </c>
      <c r="E89" s="6">
        <f t="shared" si="8"/>
        <v>104751.05709757296</v>
      </c>
    </row>
    <row r="90" spans="1:5" x14ac:dyDescent="0.35">
      <c r="A90">
        <f t="shared" si="9"/>
        <v>76</v>
      </c>
      <c r="B90" s="6">
        <f t="shared" si="5"/>
        <v>555.73870988655335</v>
      </c>
      <c r="C90" s="6">
        <f t="shared" si="6"/>
        <v>327.34705342991549</v>
      </c>
      <c r="D90" s="6">
        <f t="shared" si="7"/>
        <v>228.39165645663786</v>
      </c>
      <c r="E90" s="6">
        <f t="shared" si="8"/>
        <v>104522.66544111633</v>
      </c>
    </row>
    <row r="91" spans="1:5" x14ac:dyDescent="0.35">
      <c r="A91">
        <f t="shared" si="9"/>
        <v>77</v>
      </c>
      <c r="B91" s="6">
        <f t="shared" si="5"/>
        <v>555.73870988655335</v>
      </c>
      <c r="C91" s="6">
        <f t="shared" si="6"/>
        <v>326.63332950348854</v>
      </c>
      <c r="D91" s="6">
        <f t="shared" si="7"/>
        <v>229.10538038306481</v>
      </c>
      <c r="E91" s="6">
        <f t="shared" si="8"/>
        <v>104293.56006073327</v>
      </c>
    </row>
    <row r="92" spans="1:5" x14ac:dyDescent="0.35">
      <c r="A92">
        <f t="shared" si="9"/>
        <v>78</v>
      </c>
      <c r="B92" s="6">
        <f t="shared" si="5"/>
        <v>555.73870988655335</v>
      </c>
      <c r="C92" s="6">
        <f t="shared" si="6"/>
        <v>325.91737518979147</v>
      </c>
      <c r="D92" s="6">
        <f t="shared" si="7"/>
        <v>229.82133469676188</v>
      </c>
      <c r="E92" s="6">
        <f t="shared" si="8"/>
        <v>104063.73872603651</v>
      </c>
    </row>
    <row r="93" spans="1:5" x14ac:dyDescent="0.35">
      <c r="A93">
        <f t="shared" si="9"/>
        <v>79</v>
      </c>
      <c r="B93" s="6">
        <f t="shared" si="5"/>
        <v>555.73870988655335</v>
      </c>
      <c r="C93" s="6">
        <f t="shared" si="6"/>
        <v>325.19918351886406</v>
      </c>
      <c r="D93" s="6">
        <f t="shared" si="7"/>
        <v>230.53952636768929</v>
      </c>
      <c r="E93" s="6">
        <f t="shared" si="8"/>
        <v>103833.19919966882</v>
      </c>
    </row>
    <row r="94" spans="1:5" x14ac:dyDescent="0.35">
      <c r="A94">
        <f t="shared" si="9"/>
        <v>80</v>
      </c>
      <c r="B94" s="6">
        <f t="shared" si="5"/>
        <v>555.73870988655335</v>
      </c>
      <c r="C94" s="6">
        <f t="shared" si="6"/>
        <v>324.47874749896505</v>
      </c>
      <c r="D94" s="6">
        <f t="shared" si="7"/>
        <v>231.2599623875883</v>
      </c>
      <c r="E94" s="6">
        <f t="shared" si="8"/>
        <v>103601.93923728123</v>
      </c>
    </row>
    <row r="95" spans="1:5" x14ac:dyDescent="0.35">
      <c r="A95">
        <f t="shared" si="9"/>
        <v>81</v>
      </c>
      <c r="B95" s="6">
        <f t="shared" si="5"/>
        <v>555.73870988655335</v>
      </c>
      <c r="C95" s="6">
        <f t="shared" si="6"/>
        <v>323.75606011650382</v>
      </c>
      <c r="D95" s="6">
        <f t="shared" si="7"/>
        <v>231.98264977004953</v>
      </c>
      <c r="E95" s="6">
        <f t="shared" si="8"/>
        <v>103369.95658751117</v>
      </c>
    </row>
    <row r="96" spans="1:5" x14ac:dyDescent="0.35">
      <c r="A96">
        <f t="shared" si="9"/>
        <v>82</v>
      </c>
      <c r="B96" s="6">
        <f t="shared" si="5"/>
        <v>555.73870988655335</v>
      </c>
      <c r="C96" s="6">
        <f t="shared" si="6"/>
        <v>323.0311143359724</v>
      </c>
      <c r="D96" s="6">
        <f t="shared" si="7"/>
        <v>232.70759555058095</v>
      </c>
      <c r="E96" s="6">
        <f t="shared" si="8"/>
        <v>103137.24899196059</v>
      </c>
    </row>
    <row r="97" spans="1:5" x14ac:dyDescent="0.35">
      <c r="A97">
        <f t="shared" si="9"/>
        <v>83</v>
      </c>
      <c r="B97" s="6">
        <f t="shared" si="5"/>
        <v>555.73870988655335</v>
      </c>
      <c r="C97" s="6">
        <f t="shared" si="6"/>
        <v>322.30390309987683</v>
      </c>
      <c r="D97" s="6">
        <f t="shared" si="7"/>
        <v>233.43480678667652</v>
      </c>
      <c r="E97" s="6">
        <f t="shared" si="8"/>
        <v>102903.81418517391</v>
      </c>
    </row>
    <row r="98" spans="1:5" x14ac:dyDescent="0.35">
      <c r="A98">
        <f t="shared" si="9"/>
        <v>84</v>
      </c>
      <c r="B98" s="6">
        <f t="shared" si="5"/>
        <v>555.73870988655335</v>
      </c>
      <c r="C98" s="6">
        <f t="shared" si="6"/>
        <v>321.57441932866845</v>
      </c>
      <c r="D98" s="6">
        <f t="shared" si="7"/>
        <v>234.1642905578849</v>
      </c>
      <c r="E98" s="6">
        <f t="shared" si="8"/>
        <v>102669.64989461601</v>
      </c>
    </row>
    <row r="99" spans="1:5" x14ac:dyDescent="0.35">
      <c r="A99">
        <f t="shared" si="9"/>
        <v>85</v>
      </c>
      <c r="B99" s="6">
        <f t="shared" si="5"/>
        <v>555.73870988655335</v>
      </c>
      <c r="C99" s="6">
        <f t="shared" si="6"/>
        <v>320.84265592067504</v>
      </c>
      <c r="D99" s="6">
        <f t="shared" si="7"/>
        <v>234.89605396587831</v>
      </c>
      <c r="E99" s="6">
        <f t="shared" si="8"/>
        <v>102434.75384065014</v>
      </c>
    </row>
    <row r="100" spans="1:5" x14ac:dyDescent="0.35">
      <c r="A100">
        <f t="shared" si="9"/>
        <v>86</v>
      </c>
      <c r="B100" s="6">
        <f t="shared" si="5"/>
        <v>555.73870988655335</v>
      </c>
      <c r="C100" s="6">
        <f t="shared" si="6"/>
        <v>320.10860575203168</v>
      </c>
      <c r="D100" s="6">
        <f t="shared" si="7"/>
        <v>235.63010413452167</v>
      </c>
      <c r="E100" s="6">
        <f t="shared" si="8"/>
        <v>102199.12373651561</v>
      </c>
    </row>
    <row r="101" spans="1:5" x14ac:dyDescent="0.35">
      <c r="A101">
        <f t="shared" si="9"/>
        <v>87</v>
      </c>
      <c r="B101" s="6">
        <f t="shared" si="5"/>
        <v>555.73870988655335</v>
      </c>
      <c r="C101" s="6">
        <f t="shared" si="6"/>
        <v>319.37226167661129</v>
      </c>
      <c r="D101" s="6">
        <f t="shared" si="7"/>
        <v>236.36644820994206</v>
      </c>
      <c r="E101" s="6">
        <f t="shared" si="8"/>
        <v>101962.75728830567</v>
      </c>
    </row>
    <row r="102" spans="1:5" x14ac:dyDescent="0.35">
      <c r="A102">
        <f t="shared" si="9"/>
        <v>88</v>
      </c>
      <c r="B102" s="6">
        <f t="shared" si="5"/>
        <v>555.73870988655335</v>
      </c>
      <c r="C102" s="6">
        <f t="shared" si="6"/>
        <v>318.63361652595518</v>
      </c>
      <c r="D102" s="6">
        <f t="shared" si="7"/>
        <v>237.10509336059818</v>
      </c>
      <c r="E102" s="6">
        <f t="shared" si="8"/>
        <v>101725.65219494507</v>
      </c>
    </row>
    <row r="103" spans="1:5" x14ac:dyDescent="0.35">
      <c r="A103">
        <f t="shared" si="9"/>
        <v>89</v>
      </c>
      <c r="B103" s="6">
        <f t="shared" si="5"/>
        <v>555.73870988655335</v>
      </c>
      <c r="C103" s="6">
        <f t="shared" si="6"/>
        <v>317.89266310920334</v>
      </c>
      <c r="D103" s="6">
        <f t="shared" si="7"/>
        <v>237.84604677735001</v>
      </c>
      <c r="E103" s="6">
        <f t="shared" si="8"/>
        <v>101487.80614816771</v>
      </c>
    </row>
    <row r="104" spans="1:5" x14ac:dyDescent="0.35">
      <c r="A104">
        <f t="shared" si="9"/>
        <v>90</v>
      </c>
      <c r="B104" s="6">
        <f t="shared" si="5"/>
        <v>555.73870988655335</v>
      </c>
      <c r="C104" s="6">
        <f t="shared" si="6"/>
        <v>317.1493942130241</v>
      </c>
      <c r="D104" s="6">
        <f t="shared" si="7"/>
        <v>238.58931567352926</v>
      </c>
      <c r="E104" s="6">
        <f t="shared" si="8"/>
        <v>101249.21683249419</v>
      </c>
    </row>
    <row r="105" spans="1:5" x14ac:dyDescent="0.35">
      <c r="A105">
        <f t="shared" si="9"/>
        <v>91</v>
      </c>
      <c r="B105" s="6">
        <f t="shared" si="5"/>
        <v>555.73870988655335</v>
      </c>
      <c r="C105" s="6">
        <f t="shared" si="6"/>
        <v>316.40380260154433</v>
      </c>
      <c r="D105" s="6">
        <f t="shared" si="7"/>
        <v>239.33490728500902</v>
      </c>
      <c r="E105" s="6">
        <f t="shared" si="8"/>
        <v>101009.88192520918</v>
      </c>
    </row>
    <row r="106" spans="1:5" x14ac:dyDescent="0.35">
      <c r="A106">
        <f t="shared" si="9"/>
        <v>92</v>
      </c>
      <c r="B106" s="6">
        <f t="shared" si="5"/>
        <v>555.73870988655335</v>
      </c>
      <c r="C106" s="6">
        <f t="shared" si="6"/>
        <v>315.65588101627867</v>
      </c>
      <c r="D106" s="6">
        <f t="shared" si="7"/>
        <v>240.08282887027468</v>
      </c>
      <c r="E106" s="6">
        <f t="shared" si="8"/>
        <v>100769.7990963389</v>
      </c>
    </row>
    <row r="107" spans="1:5" x14ac:dyDescent="0.35">
      <c r="A107">
        <f t="shared" si="9"/>
        <v>93</v>
      </c>
      <c r="B107" s="6">
        <f t="shared" si="5"/>
        <v>555.73870988655335</v>
      </c>
      <c r="C107" s="6">
        <f t="shared" si="6"/>
        <v>314.90562217605907</v>
      </c>
      <c r="D107" s="6">
        <f t="shared" si="7"/>
        <v>240.83308771049428</v>
      </c>
      <c r="E107" s="6">
        <f t="shared" si="8"/>
        <v>100528.96600862841</v>
      </c>
    </row>
    <row r="108" spans="1:5" x14ac:dyDescent="0.35">
      <c r="A108">
        <f t="shared" si="9"/>
        <v>94</v>
      </c>
      <c r="B108" s="6">
        <f t="shared" si="5"/>
        <v>555.73870988655335</v>
      </c>
      <c r="C108" s="6">
        <f t="shared" si="6"/>
        <v>314.15301877696379</v>
      </c>
      <c r="D108" s="6">
        <f t="shared" si="7"/>
        <v>241.58569110958956</v>
      </c>
      <c r="E108" s="6">
        <f t="shared" si="8"/>
        <v>100287.38031751882</v>
      </c>
    </row>
    <row r="109" spans="1:5" x14ac:dyDescent="0.35">
      <c r="A109">
        <f t="shared" si="9"/>
        <v>95</v>
      </c>
      <c r="B109" s="6">
        <f t="shared" si="5"/>
        <v>555.73870988655335</v>
      </c>
      <c r="C109" s="6">
        <f t="shared" si="6"/>
        <v>313.39806349224631</v>
      </c>
      <c r="D109" s="6">
        <f t="shared" si="7"/>
        <v>242.34064639430704</v>
      </c>
      <c r="E109" s="6">
        <f t="shared" si="8"/>
        <v>100045.03967112451</v>
      </c>
    </row>
    <row r="110" spans="1:5" x14ac:dyDescent="0.35">
      <c r="A110">
        <f t="shared" si="9"/>
        <v>96</v>
      </c>
      <c r="B110" s="6">
        <f t="shared" si="5"/>
        <v>555.73870988655335</v>
      </c>
      <c r="C110" s="6">
        <f t="shared" si="6"/>
        <v>312.64074897226408</v>
      </c>
      <c r="D110" s="6">
        <f t="shared" si="7"/>
        <v>243.09796091428927</v>
      </c>
      <c r="E110" s="6">
        <f t="shared" si="8"/>
        <v>99801.941710210216</v>
      </c>
    </row>
    <row r="111" spans="1:5" x14ac:dyDescent="0.35">
      <c r="A111">
        <f t="shared" si="9"/>
        <v>97</v>
      </c>
      <c r="B111" s="6">
        <f t="shared" si="5"/>
        <v>555.73870988655335</v>
      </c>
      <c r="C111" s="6">
        <f t="shared" si="6"/>
        <v>311.88106784440691</v>
      </c>
      <c r="D111" s="6">
        <f t="shared" si="7"/>
        <v>243.85764204214644</v>
      </c>
      <c r="E111" s="6">
        <f t="shared" si="8"/>
        <v>99558.084068168071</v>
      </c>
    </row>
    <row r="112" spans="1:5" x14ac:dyDescent="0.35">
      <c r="A112">
        <f t="shared" si="9"/>
        <v>98</v>
      </c>
      <c r="B112" s="6">
        <f t="shared" si="5"/>
        <v>555.73870988655335</v>
      </c>
      <c r="C112" s="6">
        <f t="shared" si="6"/>
        <v>311.1190127130252</v>
      </c>
      <c r="D112" s="6">
        <f t="shared" si="7"/>
        <v>244.61969717352815</v>
      </c>
      <c r="E112" s="6">
        <f t="shared" si="8"/>
        <v>99313.464370994538</v>
      </c>
    </row>
    <row r="113" spans="1:5" x14ac:dyDescent="0.35">
      <c r="A113">
        <f t="shared" si="9"/>
        <v>99</v>
      </c>
      <c r="B113" s="6">
        <f t="shared" si="5"/>
        <v>555.73870988655335</v>
      </c>
      <c r="C113" s="6">
        <f t="shared" si="6"/>
        <v>310.35457615935792</v>
      </c>
      <c r="D113" s="6">
        <f t="shared" si="7"/>
        <v>245.38413372719543</v>
      </c>
      <c r="E113" s="6">
        <f t="shared" si="8"/>
        <v>99068.080237267335</v>
      </c>
    </row>
    <row r="114" spans="1:5" x14ac:dyDescent="0.35">
      <c r="A114">
        <f t="shared" si="9"/>
        <v>100</v>
      </c>
      <c r="B114" s="6">
        <f t="shared" si="5"/>
        <v>555.73870988655335</v>
      </c>
      <c r="C114" s="6">
        <f t="shared" si="6"/>
        <v>309.58775074146041</v>
      </c>
      <c r="D114" s="6">
        <f t="shared" si="7"/>
        <v>246.15095914509294</v>
      </c>
      <c r="E114" s="6">
        <f t="shared" si="8"/>
        <v>98821.929278122247</v>
      </c>
    </row>
    <row r="115" spans="1:5" x14ac:dyDescent="0.35">
      <c r="A115">
        <f t="shared" si="9"/>
        <v>101</v>
      </c>
      <c r="B115" s="6">
        <f t="shared" si="5"/>
        <v>555.73870988655335</v>
      </c>
      <c r="C115" s="6">
        <f t="shared" si="6"/>
        <v>308.81852899413201</v>
      </c>
      <c r="D115" s="6">
        <f t="shared" si="7"/>
        <v>246.92018089242134</v>
      </c>
      <c r="E115" s="6">
        <f t="shared" si="8"/>
        <v>98575.00909722982</v>
      </c>
    </row>
    <row r="116" spans="1:5" x14ac:dyDescent="0.35">
      <c r="A116">
        <f t="shared" si="9"/>
        <v>102</v>
      </c>
      <c r="B116" s="6">
        <f t="shared" si="5"/>
        <v>555.73870988655335</v>
      </c>
      <c r="C116" s="6">
        <f t="shared" si="6"/>
        <v>308.04690342884317</v>
      </c>
      <c r="D116" s="6">
        <f t="shared" si="7"/>
        <v>247.69180645771019</v>
      </c>
      <c r="E116" s="6">
        <f t="shared" si="8"/>
        <v>98327.317290772116</v>
      </c>
    </row>
    <row r="117" spans="1:5" x14ac:dyDescent="0.35">
      <c r="A117">
        <f t="shared" si="9"/>
        <v>103</v>
      </c>
      <c r="B117" s="6">
        <f t="shared" si="5"/>
        <v>555.73870988655335</v>
      </c>
      <c r="C117" s="6">
        <f t="shared" si="6"/>
        <v>307.27286653366286</v>
      </c>
      <c r="D117" s="6">
        <f t="shared" si="7"/>
        <v>248.46584335289049</v>
      </c>
      <c r="E117" s="6">
        <f t="shared" si="8"/>
        <v>98078.85144741922</v>
      </c>
    </row>
    <row r="118" spans="1:5" x14ac:dyDescent="0.35">
      <c r="A118">
        <f t="shared" si="9"/>
        <v>104</v>
      </c>
      <c r="B118" s="6">
        <f t="shared" si="5"/>
        <v>555.73870988655335</v>
      </c>
      <c r="C118" s="6">
        <f t="shared" si="6"/>
        <v>306.49641077318506</v>
      </c>
      <c r="D118" s="6">
        <f t="shared" si="7"/>
        <v>249.24229911336829</v>
      </c>
      <c r="E118" s="6">
        <f t="shared" si="8"/>
        <v>97829.609148305855</v>
      </c>
    </row>
    <row r="119" spans="1:5" x14ac:dyDescent="0.35">
      <c r="A119">
        <f t="shared" si="9"/>
        <v>105</v>
      </c>
      <c r="B119" s="6">
        <f t="shared" si="5"/>
        <v>555.73870988655335</v>
      </c>
      <c r="C119" s="6">
        <f t="shared" si="6"/>
        <v>305.71752858845576</v>
      </c>
      <c r="D119" s="6">
        <f t="shared" si="7"/>
        <v>250.02118129809759</v>
      </c>
      <c r="E119" s="6">
        <f t="shared" si="8"/>
        <v>97579.587967007756</v>
      </c>
    </row>
    <row r="120" spans="1:5" x14ac:dyDescent="0.35">
      <c r="A120">
        <f t="shared" si="9"/>
        <v>106</v>
      </c>
      <c r="B120" s="6">
        <f t="shared" si="5"/>
        <v>555.73870988655335</v>
      </c>
      <c r="C120" s="6">
        <f t="shared" si="6"/>
        <v>304.93621239689924</v>
      </c>
      <c r="D120" s="6">
        <f t="shared" si="7"/>
        <v>250.80249748965412</v>
      </c>
      <c r="E120" s="6">
        <f t="shared" si="8"/>
        <v>97328.785469518101</v>
      </c>
    </row>
    <row r="121" spans="1:5" x14ac:dyDescent="0.35">
      <c r="A121">
        <f t="shared" si="9"/>
        <v>107</v>
      </c>
      <c r="B121" s="6">
        <f t="shared" si="5"/>
        <v>555.73870988655335</v>
      </c>
      <c r="C121" s="6">
        <f t="shared" si="6"/>
        <v>304.15245459224406</v>
      </c>
      <c r="D121" s="6">
        <f t="shared" si="7"/>
        <v>251.5862552943093</v>
      </c>
      <c r="E121" s="6">
        <f t="shared" si="8"/>
        <v>97077.199214223787</v>
      </c>
    </row>
    <row r="122" spans="1:5" x14ac:dyDescent="0.35">
      <c r="A122">
        <f t="shared" si="9"/>
        <v>108</v>
      </c>
      <c r="B122" s="6">
        <f t="shared" si="5"/>
        <v>555.73870988655335</v>
      </c>
      <c r="C122" s="6">
        <f t="shared" si="6"/>
        <v>303.36624754444932</v>
      </c>
      <c r="D122" s="6">
        <f t="shared" si="7"/>
        <v>252.37246234210403</v>
      </c>
      <c r="E122" s="6">
        <f t="shared" si="8"/>
        <v>96824.826751881687</v>
      </c>
    </row>
    <row r="123" spans="1:5" x14ac:dyDescent="0.35">
      <c r="A123">
        <f t="shared" si="9"/>
        <v>109</v>
      </c>
      <c r="B123" s="6">
        <f t="shared" si="5"/>
        <v>555.73870988655335</v>
      </c>
      <c r="C123" s="6">
        <f t="shared" si="6"/>
        <v>302.57758359963026</v>
      </c>
      <c r="D123" s="6">
        <f t="shared" si="7"/>
        <v>253.16112628692309</v>
      </c>
      <c r="E123" s="6">
        <f t="shared" si="8"/>
        <v>96571.66562559476</v>
      </c>
    </row>
    <row r="124" spans="1:5" x14ac:dyDescent="0.35">
      <c r="A124">
        <f t="shared" si="9"/>
        <v>110</v>
      </c>
      <c r="B124" s="6">
        <f t="shared" si="5"/>
        <v>555.73870988655335</v>
      </c>
      <c r="C124" s="6">
        <f t="shared" si="6"/>
        <v>301.78645507998363</v>
      </c>
      <c r="D124" s="6">
        <f t="shared" si="7"/>
        <v>253.95225480656973</v>
      </c>
      <c r="E124" s="6">
        <f t="shared" si="8"/>
        <v>96317.713370788188</v>
      </c>
    </row>
    <row r="125" spans="1:5" x14ac:dyDescent="0.35">
      <c r="A125">
        <f t="shared" si="9"/>
        <v>111</v>
      </c>
      <c r="B125" s="6">
        <f t="shared" si="5"/>
        <v>555.73870988655335</v>
      </c>
      <c r="C125" s="6">
        <f t="shared" si="6"/>
        <v>300.99285428371309</v>
      </c>
      <c r="D125" s="6">
        <f t="shared" si="7"/>
        <v>254.74585560284027</v>
      </c>
      <c r="E125" s="6">
        <f t="shared" si="8"/>
        <v>96062.967515185344</v>
      </c>
    </row>
    <row r="126" spans="1:5" x14ac:dyDescent="0.35">
      <c r="A126">
        <f t="shared" si="9"/>
        <v>112</v>
      </c>
      <c r="B126" s="6">
        <f t="shared" si="5"/>
        <v>555.73870988655335</v>
      </c>
      <c r="C126" s="6">
        <f t="shared" si="6"/>
        <v>300.19677348495418</v>
      </c>
      <c r="D126" s="6">
        <f t="shared" si="7"/>
        <v>255.54193640159917</v>
      </c>
      <c r="E126" s="6">
        <f t="shared" si="8"/>
        <v>95807.425578783746</v>
      </c>
    </row>
    <row r="127" spans="1:5" x14ac:dyDescent="0.35">
      <c r="A127">
        <f t="shared" si="9"/>
        <v>113</v>
      </c>
      <c r="B127" s="6">
        <f t="shared" si="5"/>
        <v>555.73870988655335</v>
      </c>
      <c r="C127" s="6">
        <f t="shared" si="6"/>
        <v>299.39820493369916</v>
      </c>
      <c r="D127" s="6">
        <f t="shared" si="7"/>
        <v>256.34050495285419</v>
      </c>
      <c r="E127" s="6">
        <f t="shared" si="8"/>
        <v>95551.085073830895</v>
      </c>
    </row>
    <row r="128" spans="1:5" x14ac:dyDescent="0.35">
      <c r="A128">
        <f t="shared" si="9"/>
        <v>114</v>
      </c>
      <c r="B128" s="6">
        <f t="shared" si="5"/>
        <v>555.73870988655335</v>
      </c>
      <c r="C128" s="6">
        <f t="shared" si="6"/>
        <v>298.59714085572153</v>
      </c>
      <c r="D128" s="6">
        <f t="shared" si="7"/>
        <v>257.14156903083182</v>
      </c>
      <c r="E128" s="6">
        <f t="shared" si="8"/>
        <v>95293.94350480006</v>
      </c>
    </row>
    <row r="129" spans="1:5" x14ac:dyDescent="0.35">
      <c r="A129">
        <f t="shared" si="9"/>
        <v>115</v>
      </c>
      <c r="B129" s="6">
        <f t="shared" si="5"/>
        <v>555.73870988655335</v>
      </c>
      <c r="C129" s="6">
        <f t="shared" si="6"/>
        <v>297.79357345250014</v>
      </c>
      <c r="D129" s="6">
        <f t="shared" si="7"/>
        <v>257.94513643405321</v>
      </c>
      <c r="E129" s="6">
        <f t="shared" si="8"/>
        <v>95035.99836836601</v>
      </c>
    </row>
    <row r="130" spans="1:5" x14ac:dyDescent="0.35">
      <c r="A130">
        <f t="shared" si="9"/>
        <v>116</v>
      </c>
      <c r="B130" s="6">
        <f t="shared" si="5"/>
        <v>555.73870988655335</v>
      </c>
      <c r="C130" s="6">
        <f t="shared" si="6"/>
        <v>296.98749490114375</v>
      </c>
      <c r="D130" s="6">
        <f t="shared" si="7"/>
        <v>258.7512149854096</v>
      </c>
      <c r="E130" s="6">
        <f t="shared" si="8"/>
        <v>94777.247153380595</v>
      </c>
    </row>
    <row r="131" spans="1:5" x14ac:dyDescent="0.35">
      <c r="A131">
        <f t="shared" si="9"/>
        <v>117</v>
      </c>
      <c r="B131" s="6">
        <f t="shared" si="5"/>
        <v>555.73870988655335</v>
      </c>
      <c r="C131" s="6">
        <f t="shared" si="6"/>
        <v>296.17889735431436</v>
      </c>
      <c r="D131" s="6">
        <f t="shared" si="7"/>
        <v>259.55981253223899</v>
      </c>
      <c r="E131" s="6">
        <f t="shared" si="8"/>
        <v>94517.687340848352</v>
      </c>
    </row>
    <row r="132" spans="1:5" x14ac:dyDescent="0.35">
      <c r="A132">
        <f t="shared" si="9"/>
        <v>118</v>
      </c>
      <c r="B132" s="6">
        <f t="shared" si="5"/>
        <v>555.73870988655335</v>
      </c>
      <c r="C132" s="6">
        <f t="shared" si="6"/>
        <v>295.3677729401511</v>
      </c>
      <c r="D132" s="6">
        <f t="shared" si="7"/>
        <v>260.37093694640225</v>
      </c>
      <c r="E132" s="6">
        <f t="shared" si="8"/>
        <v>94257.316403901947</v>
      </c>
    </row>
    <row r="133" spans="1:5" x14ac:dyDescent="0.35">
      <c r="A133">
        <f t="shared" si="9"/>
        <v>119</v>
      </c>
      <c r="B133" s="6">
        <f t="shared" si="5"/>
        <v>555.73870988655335</v>
      </c>
      <c r="C133" s="6">
        <f t="shared" si="6"/>
        <v>294.55411376219354</v>
      </c>
      <c r="D133" s="6">
        <f t="shared" si="7"/>
        <v>261.18459612435981</v>
      </c>
      <c r="E133" s="6">
        <f t="shared" si="8"/>
        <v>93996.131807777594</v>
      </c>
    </row>
    <row r="134" spans="1:5" x14ac:dyDescent="0.35">
      <c r="A134">
        <f t="shared" si="9"/>
        <v>120</v>
      </c>
      <c r="B134" s="6">
        <f t="shared" si="5"/>
        <v>555.73870988655335</v>
      </c>
      <c r="C134" s="6">
        <f t="shared" si="6"/>
        <v>293.73791189930495</v>
      </c>
      <c r="D134" s="6">
        <f t="shared" si="7"/>
        <v>262.0007979872484</v>
      </c>
      <c r="E134" s="6">
        <f t="shared" si="8"/>
        <v>93734.131009790348</v>
      </c>
    </row>
    <row r="135" spans="1:5" x14ac:dyDescent="0.35">
      <c r="A135">
        <f t="shared" si="9"/>
        <v>121</v>
      </c>
      <c r="B135" s="6">
        <f t="shared" si="5"/>
        <v>555.73870988655335</v>
      </c>
      <c r="C135" s="6">
        <f t="shared" si="6"/>
        <v>292.91915940559483</v>
      </c>
      <c r="D135" s="6">
        <f t="shared" si="7"/>
        <v>262.81955048095853</v>
      </c>
      <c r="E135" s="6">
        <f t="shared" si="8"/>
        <v>93471.311459309392</v>
      </c>
    </row>
    <row r="136" spans="1:5" x14ac:dyDescent="0.35">
      <c r="A136">
        <f t="shared" si="9"/>
        <v>122</v>
      </c>
      <c r="B136" s="6">
        <f t="shared" si="5"/>
        <v>555.73870988655335</v>
      </c>
      <c r="C136" s="6">
        <f t="shared" si="6"/>
        <v>292.09784831034182</v>
      </c>
      <c r="D136" s="6">
        <f t="shared" si="7"/>
        <v>263.64086157621153</v>
      </c>
      <c r="E136" s="6">
        <f t="shared" si="8"/>
        <v>93207.670597733188</v>
      </c>
    </row>
    <row r="137" spans="1:5" x14ac:dyDescent="0.35">
      <c r="A137">
        <f t="shared" si="9"/>
        <v>123</v>
      </c>
      <c r="B137" s="6">
        <f t="shared" si="5"/>
        <v>555.73870988655335</v>
      </c>
      <c r="C137" s="6">
        <f t="shared" si="6"/>
        <v>291.27397061791618</v>
      </c>
      <c r="D137" s="6">
        <f t="shared" si="7"/>
        <v>264.46473926863717</v>
      </c>
      <c r="E137" s="6">
        <f t="shared" si="8"/>
        <v>92943.205858464557</v>
      </c>
    </row>
    <row r="138" spans="1:5" x14ac:dyDescent="0.35">
      <c r="A138">
        <f t="shared" si="9"/>
        <v>124</v>
      </c>
      <c r="B138" s="6">
        <f t="shared" ref="B138:B201" si="10">E$5</f>
        <v>555.73870988655335</v>
      </c>
      <c r="C138" s="6">
        <f t="shared" ref="C138:C201" si="11">E137*(B$10/B$9)</f>
        <v>290.44751830770173</v>
      </c>
      <c r="D138" s="6">
        <f t="shared" ref="D138:D201" si="12">B138-C138</f>
        <v>265.29119157885162</v>
      </c>
      <c r="E138" s="6">
        <f t="shared" ref="E138:E201" si="13">E137-D138</f>
        <v>92677.914666885699</v>
      </c>
    </row>
    <row r="139" spans="1:5" x14ac:dyDescent="0.35">
      <c r="A139">
        <f t="shared" si="9"/>
        <v>125</v>
      </c>
      <c r="B139" s="6">
        <f t="shared" si="10"/>
        <v>555.73870988655335</v>
      </c>
      <c r="C139" s="6">
        <f t="shared" si="11"/>
        <v>289.61848333401781</v>
      </c>
      <c r="D139" s="6">
        <f t="shared" si="12"/>
        <v>266.12022655253554</v>
      </c>
      <c r="E139" s="6">
        <f t="shared" si="13"/>
        <v>92411.794440333164</v>
      </c>
    </row>
    <row r="140" spans="1:5" x14ac:dyDescent="0.35">
      <c r="A140">
        <f t="shared" si="9"/>
        <v>126</v>
      </c>
      <c r="B140" s="6">
        <f t="shared" si="10"/>
        <v>555.73870988655335</v>
      </c>
      <c r="C140" s="6">
        <f t="shared" si="11"/>
        <v>288.78685762604113</v>
      </c>
      <c r="D140" s="6">
        <f t="shared" si="12"/>
        <v>266.95185226051223</v>
      </c>
      <c r="E140" s="6">
        <f t="shared" si="13"/>
        <v>92144.842588072657</v>
      </c>
    </row>
    <row r="141" spans="1:5" x14ac:dyDescent="0.35">
      <c r="A141">
        <f t="shared" si="9"/>
        <v>127</v>
      </c>
      <c r="B141" s="6">
        <f t="shared" si="10"/>
        <v>555.73870988655335</v>
      </c>
      <c r="C141" s="6">
        <f t="shared" si="11"/>
        <v>287.95263308772701</v>
      </c>
      <c r="D141" s="6">
        <f t="shared" si="12"/>
        <v>267.78607679882634</v>
      </c>
      <c r="E141" s="6">
        <f t="shared" si="13"/>
        <v>91877.056511273826</v>
      </c>
    </row>
    <row r="142" spans="1:5" x14ac:dyDescent="0.35">
      <c r="A142">
        <f t="shared" si="9"/>
        <v>128</v>
      </c>
      <c r="B142" s="6">
        <f t="shared" si="10"/>
        <v>555.73870988655335</v>
      </c>
      <c r="C142" s="6">
        <f t="shared" si="11"/>
        <v>287.11580159773069</v>
      </c>
      <c r="D142" s="6">
        <f t="shared" si="12"/>
        <v>268.62290828882266</v>
      </c>
      <c r="E142" s="6">
        <f t="shared" si="13"/>
        <v>91608.433602985009</v>
      </c>
    </row>
    <row r="143" spans="1:5" x14ac:dyDescent="0.35">
      <c r="A143">
        <f t="shared" si="9"/>
        <v>129</v>
      </c>
      <c r="B143" s="6">
        <f t="shared" si="10"/>
        <v>555.73870988655335</v>
      </c>
      <c r="C143" s="6">
        <f t="shared" si="11"/>
        <v>286.27635500932814</v>
      </c>
      <c r="D143" s="6">
        <f t="shared" si="12"/>
        <v>269.46235487722521</v>
      </c>
      <c r="E143" s="6">
        <f t="shared" si="13"/>
        <v>91338.971248107788</v>
      </c>
    </row>
    <row r="144" spans="1:5" x14ac:dyDescent="0.35">
      <c r="A144">
        <f t="shared" ref="A144:A207" si="14">A143+1</f>
        <v>130</v>
      </c>
      <c r="B144" s="6">
        <f t="shared" si="10"/>
        <v>555.73870988655335</v>
      </c>
      <c r="C144" s="6">
        <f t="shared" si="11"/>
        <v>285.43428515033679</v>
      </c>
      <c r="D144" s="6">
        <f t="shared" si="12"/>
        <v>270.30442473621656</v>
      </c>
      <c r="E144" s="6">
        <f t="shared" si="13"/>
        <v>91068.666823371575</v>
      </c>
    </row>
    <row r="145" spans="1:5" x14ac:dyDescent="0.35">
      <c r="A145">
        <f t="shared" si="14"/>
        <v>131</v>
      </c>
      <c r="B145" s="6">
        <f t="shared" si="10"/>
        <v>555.73870988655335</v>
      </c>
      <c r="C145" s="6">
        <f t="shared" si="11"/>
        <v>284.58958382303615</v>
      </c>
      <c r="D145" s="6">
        <f t="shared" si="12"/>
        <v>271.1491260635172</v>
      </c>
      <c r="E145" s="6">
        <f t="shared" si="13"/>
        <v>90797.517697308052</v>
      </c>
    </row>
    <row r="146" spans="1:5" x14ac:dyDescent="0.35">
      <c r="A146">
        <f t="shared" si="14"/>
        <v>132</v>
      </c>
      <c r="B146" s="6">
        <f t="shared" si="10"/>
        <v>555.73870988655335</v>
      </c>
      <c r="C146" s="6">
        <f t="shared" si="11"/>
        <v>283.74224280408765</v>
      </c>
      <c r="D146" s="6">
        <f t="shared" si="12"/>
        <v>271.9964670824657</v>
      </c>
      <c r="E146" s="6">
        <f t="shared" si="13"/>
        <v>90525.521230225582</v>
      </c>
    </row>
    <row r="147" spans="1:5" x14ac:dyDescent="0.35">
      <c r="A147">
        <f t="shared" si="14"/>
        <v>133</v>
      </c>
      <c r="B147" s="6">
        <f t="shared" si="10"/>
        <v>555.73870988655335</v>
      </c>
      <c r="C147" s="6">
        <f t="shared" si="11"/>
        <v>282.8922538444549</v>
      </c>
      <c r="D147" s="6">
        <f t="shared" si="12"/>
        <v>272.84645604209845</v>
      </c>
      <c r="E147" s="6">
        <f t="shared" si="13"/>
        <v>90252.674774183484</v>
      </c>
    </row>
    <row r="148" spans="1:5" x14ac:dyDescent="0.35">
      <c r="A148">
        <f t="shared" si="14"/>
        <v>134</v>
      </c>
      <c r="B148" s="6">
        <f t="shared" si="10"/>
        <v>555.73870988655335</v>
      </c>
      <c r="C148" s="6">
        <f t="shared" si="11"/>
        <v>282.03960866932334</v>
      </c>
      <c r="D148" s="6">
        <f t="shared" si="12"/>
        <v>273.69910121723001</v>
      </c>
      <c r="E148" s="6">
        <f t="shared" si="13"/>
        <v>89978.975672966248</v>
      </c>
    </row>
    <row r="149" spans="1:5" x14ac:dyDescent="0.35">
      <c r="A149">
        <f t="shared" si="14"/>
        <v>135</v>
      </c>
      <c r="B149" s="6">
        <f t="shared" si="10"/>
        <v>555.73870988655335</v>
      </c>
      <c r="C149" s="6">
        <f t="shared" si="11"/>
        <v>281.18429897801951</v>
      </c>
      <c r="D149" s="6">
        <f t="shared" si="12"/>
        <v>274.55441090853384</v>
      </c>
      <c r="E149" s="6">
        <f t="shared" si="13"/>
        <v>89704.421262057716</v>
      </c>
    </row>
    <row r="150" spans="1:5" x14ac:dyDescent="0.35">
      <c r="A150">
        <f t="shared" si="14"/>
        <v>136</v>
      </c>
      <c r="B150" s="6">
        <f t="shared" si="10"/>
        <v>555.73870988655335</v>
      </c>
      <c r="C150" s="6">
        <f t="shared" si="11"/>
        <v>280.32631644393035</v>
      </c>
      <c r="D150" s="6">
        <f t="shared" si="12"/>
        <v>275.412393442623</v>
      </c>
      <c r="E150" s="6">
        <f t="shared" si="13"/>
        <v>89429.008868615099</v>
      </c>
    </row>
    <row r="151" spans="1:5" x14ac:dyDescent="0.35">
      <c r="A151">
        <f t="shared" si="14"/>
        <v>137</v>
      </c>
      <c r="B151" s="6">
        <f t="shared" si="10"/>
        <v>555.73870988655335</v>
      </c>
      <c r="C151" s="6">
        <f t="shared" si="11"/>
        <v>279.46565271442216</v>
      </c>
      <c r="D151" s="6">
        <f t="shared" si="12"/>
        <v>276.27305717213119</v>
      </c>
      <c r="E151" s="6">
        <f t="shared" si="13"/>
        <v>89152.735811442966</v>
      </c>
    </row>
    <row r="152" spans="1:5" x14ac:dyDescent="0.35">
      <c r="A152">
        <f t="shared" si="14"/>
        <v>138</v>
      </c>
      <c r="B152" s="6">
        <f t="shared" si="10"/>
        <v>555.73870988655335</v>
      </c>
      <c r="C152" s="6">
        <f t="shared" si="11"/>
        <v>278.60229941075926</v>
      </c>
      <c r="D152" s="6">
        <f t="shared" si="12"/>
        <v>277.13641047579409</v>
      </c>
      <c r="E152" s="6">
        <f t="shared" si="13"/>
        <v>88875.59940096717</v>
      </c>
    </row>
    <row r="153" spans="1:5" x14ac:dyDescent="0.35">
      <c r="A153">
        <f t="shared" si="14"/>
        <v>139</v>
      </c>
      <c r="B153" s="6">
        <f t="shared" si="10"/>
        <v>555.73870988655335</v>
      </c>
      <c r="C153" s="6">
        <f t="shared" si="11"/>
        <v>277.7362481280224</v>
      </c>
      <c r="D153" s="6">
        <f t="shared" si="12"/>
        <v>278.00246175853096</v>
      </c>
      <c r="E153" s="6">
        <f t="shared" si="13"/>
        <v>88597.596939208641</v>
      </c>
    </row>
    <row r="154" spans="1:5" x14ac:dyDescent="0.35">
      <c r="A154">
        <f t="shared" si="14"/>
        <v>140</v>
      </c>
      <c r="B154" s="6">
        <f t="shared" si="10"/>
        <v>555.73870988655335</v>
      </c>
      <c r="C154" s="6">
        <f t="shared" si="11"/>
        <v>276.86749043502698</v>
      </c>
      <c r="D154" s="6">
        <f t="shared" si="12"/>
        <v>278.87121945152637</v>
      </c>
      <c r="E154" s="6">
        <f t="shared" si="13"/>
        <v>88318.725719757116</v>
      </c>
    </row>
    <row r="155" spans="1:5" x14ac:dyDescent="0.35">
      <c r="A155">
        <f t="shared" si="14"/>
        <v>141</v>
      </c>
      <c r="B155" s="6">
        <f t="shared" si="10"/>
        <v>555.73870988655335</v>
      </c>
      <c r="C155" s="6">
        <f t="shared" si="11"/>
        <v>275.99601787424098</v>
      </c>
      <c r="D155" s="6">
        <f t="shared" si="12"/>
        <v>279.74269201231238</v>
      </c>
      <c r="E155" s="6">
        <f t="shared" si="13"/>
        <v>88038.983027744805</v>
      </c>
    </row>
    <row r="156" spans="1:5" x14ac:dyDescent="0.35">
      <c r="A156">
        <f t="shared" si="14"/>
        <v>142</v>
      </c>
      <c r="B156" s="6">
        <f t="shared" si="10"/>
        <v>555.73870988655335</v>
      </c>
      <c r="C156" s="6">
        <f t="shared" si="11"/>
        <v>275.12182196170249</v>
      </c>
      <c r="D156" s="6">
        <f t="shared" si="12"/>
        <v>280.61688792485086</v>
      </c>
      <c r="E156" s="6">
        <f t="shared" si="13"/>
        <v>87758.366139819947</v>
      </c>
    </row>
    <row r="157" spans="1:5" x14ac:dyDescent="0.35">
      <c r="A157">
        <f t="shared" si="14"/>
        <v>143</v>
      </c>
      <c r="B157" s="6">
        <f t="shared" si="10"/>
        <v>555.73870988655335</v>
      </c>
      <c r="C157" s="6">
        <f t="shared" si="11"/>
        <v>274.2448941869373</v>
      </c>
      <c r="D157" s="6">
        <f t="shared" si="12"/>
        <v>281.49381569961605</v>
      </c>
      <c r="E157" s="6">
        <f t="shared" si="13"/>
        <v>87476.872324120326</v>
      </c>
    </row>
    <row r="158" spans="1:5" x14ac:dyDescent="0.35">
      <c r="A158">
        <f t="shared" si="14"/>
        <v>144</v>
      </c>
      <c r="B158" s="6">
        <f t="shared" si="10"/>
        <v>555.73870988655335</v>
      </c>
      <c r="C158" s="6">
        <f t="shared" si="11"/>
        <v>273.36522601287601</v>
      </c>
      <c r="D158" s="6">
        <f t="shared" si="12"/>
        <v>282.37348387367734</v>
      </c>
      <c r="E158" s="6">
        <f t="shared" si="13"/>
        <v>87194.498840246655</v>
      </c>
    </row>
    <row r="159" spans="1:5" x14ac:dyDescent="0.35">
      <c r="A159">
        <f t="shared" si="14"/>
        <v>145</v>
      </c>
      <c r="B159" s="6">
        <f t="shared" si="10"/>
        <v>555.73870988655335</v>
      </c>
      <c r="C159" s="6">
        <f t="shared" si="11"/>
        <v>272.48280887577079</v>
      </c>
      <c r="D159" s="6">
        <f t="shared" si="12"/>
        <v>283.25590101078257</v>
      </c>
      <c r="E159" s="6">
        <f t="shared" si="13"/>
        <v>86911.242939235875</v>
      </c>
    </row>
    <row r="160" spans="1:5" x14ac:dyDescent="0.35">
      <c r="A160">
        <f t="shared" si="14"/>
        <v>146</v>
      </c>
      <c r="B160" s="6">
        <f t="shared" si="10"/>
        <v>555.73870988655335</v>
      </c>
      <c r="C160" s="6">
        <f t="shared" si="11"/>
        <v>271.5976341851121</v>
      </c>
      <c r="D160" s="6">
        <f t="shared" si="12"/>
        <v>284.14107570144125</v>
      </c>
      <c r="E160" s="6">
        <f t="shared" si="13"/>
        <v>86627.101863534437</v>
      </c>
    </row>
    <row r="161" spans="1:5" x14ac:dyDescent="0.35">
      <c r="A161">
        <f t="shared" si="14"/>
        <v>147</v>
      </c>
      <c r="B161" s="6">
        <f t="shared" si="10"/>
        <v>555.73870988655335</v>
      </c>
      <c r="C161" s="6">
        <f t="shared" si="11"/>
        <v>270.70969332354508</v>
      </c>
      <c r="D161" s="6">
        <f t="shared" si="12"/>
        <v>285.02901656300827</v>
      </c>
      <c r="E161" s="6">
        <f t="shared" si="13"/>
        <v>86342.072846971423</v>
      </c>
    </row>
    <row r="162" spans="1:5" x14ac:dyDescent="0.35">
      <c r="A162">
        <f t="shared" si="14"/>
        <v>148</v>
      </c>
      <c r="B162" s="6">
        <f t="shared" si="10"/>
        <v>555.73870988655335</v>
      </c>
      <c r="C162" s="6">
        <f t="shared" si="11"/>
        <v>269.8189776467857</v>
      </c>
      <c r="D162" s="6">
        <f t="shared" si="12"/>
        <v>285.91973223976765</v>
      </c>
      <c r="E162" s="6">
        <f t="shared" si="13"/>
        <v>86056.153114731656</v>
      </c>
    </row>
    <row r="163" spans="1:5" x14ac:dyDescent="0.35">
      <c r="A163">
        <f t="shared" si="14"/>
        <v>149</v>
      </c>
      <c r="B163" s="6">
        <f t="shared" si="10"/>
        <v>555.73870988655335</v>
      </c>
      <c r="C163" s="6">
        <f t="shared" si="11"/>
        <v>268.92547848353638</v>
      </c>
      <c r="D163" s="6">
        <f t="shared" si="12"/>
        <v>286.81323140301697</v>
      </c>
      <c r="E163" s="6">
        <f t="shared" si="13"/>
        <v>85769.339883328634</v>
      </c>
    </row>
    <row r="164" spans="1:5" x14ac:dyDescent="0.35">
      <c r="A164">
        <f t="shared" si="14"/>
        <v>150</v>
      </c>
      <c r="B164" s="6">
        <f t="shared" si="10"/>
        <v>555.73870988655335</v>
      </c>
      <c r="C164" s="6">
        <f t="shared" si="11"/>
        <v>268.02918713540197</v>
      </c>
      <c r="D164" s="6">
        <f t="shared" si="12"/>
        <v>287.70952275115138</v>
      </c>
      <c r="E164" s="6">
        <f t="shared" si="13"/>
        <v>85481.630360577488</v>
      </c>
    </row>
    <row r="165" spans="1:5" x14ac:dyDescent="0.35">
      <c r="A165">
        <f t="shared" si="14"/>
        <v>151</v>
      </c>
      <c r="B165" s="6">
        <f t="shared" si="10"/>
        <v>555.73870988655335</v>
      </c>
      <c r="C165" s="6">
        <f t="shared" si="11"/>
        <v>267.13009487680461</v>
      </c>
      <c r="D165" s="6">
        <f t="shared" si="12"/>
        <v>288.60861500974875</v>
      </c>
      <c r="E165" s="6">
        <f t="shared" si="13"/>
        <v>85193.021745567734</v>
      </c>
    </row>
    <row r="166" spans="1:5" x14ac:dyDescent="0.35">
      <c r="A166">
        <f t="shared" si="14"/>
        <v>152</v>
      </c>
      <c r="B166" s="6">
        <f t="shared" si="10"/>
        <v>555.73870988655335</v>
      </c>
      <c r="C166" s="6">
        <f t="shared" si="11"/>
        <v>266.22819295489916</v>
      </c>
      <c r="D166" s="6">
        <f t="shared" si="12"/>
        <v>289.51051693165419</v>
      </c>
      <c r="E166" s="6">
        <f t="shared" si="13"/>
        <v>84903.511228636082</v>
      </c>
    </row>
    <row r="167" spans="1:5" x14ac:dyDescent="0.35">
      <c r="A167">
        <f t="shared" si="14"/>
        <v>153</v>
      </c>
      <c r="B167" s="6">
        <f t="shared" si="10"/>
        <v>555.73870988655335</v>
      </c>
      <c r="C167" s="6">
        <f t="shared" si="11"/>
        <v>265.32347258948772</v>
      </c>
      <c r="D167" s="6">
        <f t="shared" si="12"/>
        <v>290.41523729706563</v>
      </c>
      <c r="E167" s="6">
        <f t="shared" si="13"/>
        <v>84613.095991339011</v>
      </c>
    </row>
    <row r="168" spans="1:5" x14ac:dyDescent="0.35">
      <c r="A168">
        <f t="shared" si="14"/>
        <v>154</v>
      </c>
      <c r="B168" s="6">
        <f t="shared" si="10"/>
        <v>555.73870988655335</v>
      </c>
      <c r="C168" s="6">
        <f t="shared" si="11"/>
        <v>264.41592497293436</v>
      </c>
      <c r="D168" s="6">
        <f t="shared" si="12"/>
        <v>291.32278491361899</v>
      </c>
      <c r="E168" s="6">
        <f t="shared" si="13"/>
        <v>84321.773206425394</v>
      </c>
    </row>
    <row r="169" spans="1:5" x14ac:dyDescent="0.35">
      <c r="A169">
        <f t="shared" si="14"/>
        <v>155</v>
      </c>
      <c r="B169" s="6">
        <f t="shared" si="10"/>
        <v>555.73870988655335</v>
      </c>
      <c r="C169" s="6">
        <f t="shared" si="11"/>
        <v>263.50554127007933</v>
      </c>
      <c r="D169" s="6">
        <f t="shared" si="12"/>
        <v>292.23316861647402</v>
      </c>
      <c r="E169" s="6">
        <f t="shared" si="13"/>
        <v>84029.540037808925</v>
      </c>
    </row>
    <row r="170" spans="1:5" x14ac:dyDescent="0.35">
      <c r="A170">
        <f t="shared" si="14"/>
        <v>156</v>
      </c>
      <c r="B170" s="6">
        <f t="shared" si="10"/>
        <v>555.73870988655335</v>
      </c>
      <c r="C170" s="6">
        <f t="shared" si="11"/>
        <v>262.59231261815285</v>
      </c>
      <c r="D170" s="6">
        <f t="shared" si="12"/>
        <v>293.14639726840051</v>
      </c>
      <c r="E170" s="6">
        <f t="shared" si="13"/>
        <v>83736.393640540526</v>
      </c>
    </row>
    <row r="171" spans="1:5" x14ac:dyDescent="0.35">
      <c r="A171">
        <f t="shared" si="14"/>
        <v>157</v>
      </c>
      <c r="B171" s="6">
        <f t="shared" si="10"/>
        <v>555.73870988655335</v>
      </c>
      <c r="C171" s="6">
        <f t="shared" si="11"/>
        <v>261.67623012668912</v>
      </c>
      <c r="D171" s="6">
        <f t="shared" si="12"/>
        <v>294.06247975986423</v>
      </c>
      <c r="E171" s="6">
        <f t="shared" si="13"/>
        <v>83442.331160780668</v>
      </c>
    </row>
    <row r="172" spans="1:5" x14ac:dyDescent="0.35">
      <c r="A172">
        <f t="shared" si="14"/>
        <v>158</v>
      </c>
      <c r="B172" s="6">
        <f t="shared" si="10"/>
        <v>555.73870988655335</v>
      </c>
      <c r="C172" s="6">
        <f t="shared" si="11"/>
        <v>260.75728487743959</v>
      </c>
      <c r="D172" s="6">
        <f t="shared" si="12"/>
        <v>294.98142500911376</v>
      </c>
      <c r="E172" s="6">
        <f t="shared" si="13"/>
        <v>83147.349735771553</v>
      </c>
    </row>
    <row r="173" spans="1:5" x14ac:dyDescent="0.35">
      <c r="A173">
        <f t="shared" si="14"/>
        <v>159</v>
      </c>
      <c r="B173" s="6">
        <f t="shared" si="10"/>
        <v>555.73870988655335</v>
      </c>
      <c r="C173" s="6">
        <f t="shared" si="11"/>
        <v>259.83546792428609</v>
      </c>
      <c r="D173" s="6">
        <f t="shared" si="12"/>
        <v>295.90324196226726</v>
      </c>
      <c r="E173" s="6">
        <f t="shared" si="13"/>
        <v>82851.446493809286</v>
      </c>
    </row>
    <row r="174" spans="1:5" x14ac:dyDescent="0.35">
      <c r="A174">
        <f t="shared" si="14"/>
        <v>160</v>
      </c>
      <c r="B174" s="6">
        <f t="shared" si="10"/>
        <v>555.73870988655335</v>
      </c>
      <c r="C174" s="6">
        <f t="shared" si="11"/>
        <v>258.91077029315397</v>
      </c>
      <c r="D174" s="6">
        <f t="shared" si="12"/>
        <v>296.82793959339938</v>
      </c>
      <c r="E174" s="6">
        <f t="shared" si="13"/>
        <v>82554.618554215893</v>
      </c>
    </row>
    <row r="175" spans="1:5" x14ac:dyDescent="0.35">
      <c r="A175">
        <f t="shared" si="14"/>
        <v>161</v>
      </c>
      <c r="B175" s="6">
        <f t="shared" si="10"/>
        <v>555.73870988655335</v>
      </c>
      <c r="C175" s="6">
        <f t="shared" si="11"/>
        <v>257.98318298192464</v>
      </c>
      <c r="D175" s="6">
        <f t="shared" si="12"/>
        <v>297.75552690462871</v>
      </c>
      <c r="E175" s="6">
        <f t="shared" si="13"/>
        <v>82256.863027311265</v>
      </c>
    </row>
    <row r="176" spans="1:5" x14ac:dyDescent="0.35">
      <c r="A176">
        <f t="shared" si="14"/>
        <v>162</v>
      </c>
      <c r="B176" s="6">
        <f t="shared" si="10"/>
        <v>555.73870988655335</v>
      </c>
      <c r="C176" s="6">
        <f t="shared" si="11"/>
        <v>257.0526969603477</v>
      </c>
      <c r="D176" s="6">
        <f t="shared" si="12"/>
        <v>298.68601292620565</v>
      </c>
      <c r="E176" s="6">
        <f t="shared" si="13"/>
        <v>81958.177014385059</v>
      </c>
    </row>
    <row r="177" spans="1:5" x14ac:dyDescent="0.35">
      <c r="A177">
        <f t="shared" si="14"/>
        <v>163</v>
      </c>
      <c r="B177" s="6">
        <f t="shared" si="10"/>
        <v>555.73870988655335</v>
      </c>
      <c r="C177" s="6">
        <f t="shared" si="11"/>
        <v>256.1193031699533</v>
      </c>
      <c r="D177" s="6">
        <f t="shared" si="12"/>
        <v>299.61940671660005</v>
      </c>
      <c r="E177" s="6">
        <f t="shared" si="13"/>
        <v>81658.557607668452</v>
      </c>
    </row>
    <row r="178" spans="1:5" x14ac:dyDescent="0.35">
      <c r="A178">
        <f t="shared" si="14"/>
        <v>164</v>
      </c>
      <c r="B178" s="6">
        <f t="shared" si="10"/>
        <v>555.73870988655335</v>
      </c>
      <c r="C178" s="6">
        <f t="shared" si="11"/>
        <v>255.18299252396389</v>
      </c>
      <c r="D178" s="6">
        <f t="shared" si="12"/>
        <v>300.55571736258946</v>
      </c>
      <c r="E178" s="6">
        <f t="shared" si="13"/>
        <v>81358.001890305866</v>
      </c>
    </row>
    <row r="179" spans="1:5" x14ac:dyDescent="0.35">
      <c r="A179">
        <f t="shared" si="14"/>
        <v>165</v>
      </c>
      <c r="B179" s="6">
        <f t="shared" si="10"/>
        <v>555.73870988655335</v>
      </c>
      <c r="C179" s="6">
        <f t="shared" si="11"/>
        <v>254.24375590720581</v>
      </c>
      <c r="D179" s="6">
        <f t="shared" si="12"/>
        <v>301.49495397934754</v>
      </c>
      <c r="E179" s="6">
        <f t="shared" si="13"/>
        <v>81056.506936326521</v>
      </c>
    </row>
    <row r="180" spans="1:5" x14ac:dyDescent="0.35">
      <c r="A180">
        <f t="shared" si="14"/>
        <v>166</v>
      </c>
      <c r="B180" s="6">
        <f t="shared" si="10"/>
        <v>555.73870988655335</v>
      </c>
      <c r="C180" s="6">
        <f t="shared" si="11"/>
        <v>253.30158417602036</v>
      </c>
      <c r="D180" s="6">
        <f t="shared" si="12"/>
        <v>302.437125710533</v>
      </c>
      <c r="E180" s="6">
        <f t="shared" si="13"/>
        <v>80754.069810615983</v>
      </c>
    </row>
    <row r="181" spans="1:5" x14ac:dyDescent="0.35">
      <c r="A181">
        <f t="shared" si="14"/>
        <v>167</v>
      </c>
      <c r="B181" s="6">
        <f t="shared" si="10"/>
        <v>555.73870988655335</v>
      </c>
      <c r="C181" s="6">
        <f t="shared" si="11"/>
        <v>252.35646815817492</v>
      </c>
      <c r="D181" s="6">
        <f t="shared" si="12"/>
        <v>303.3822417283784</v>
      </c>
      <c r="E181" s="6">
        <f t="shared" si="13"/>
        <v>80450.687568887603</v>
      </c>
    </row>
    <row r="182" spans="1:5" x14ac:dyDescent="0.35">
      <c r="A182">
        <f t="shared" si="14"/>
        <v>168</v>
      </c>
      <c r="B182" s="6">
        <f t="shared" si="10"/>
        <v>555.73870988655335</v>
      </c>
      <c r="C182" s="6">
        <f t="shared" si="11"/>
        <v>251.40839865277374</v>
      </c>
      <c r="D182" s="6">
        <f t="shared" si="12"/>
        <v>304.33031123377964</v>
      </c>
      <c r="E182" s="6">
        <f t="shared" si="13"/>
        <v>80146.357257653828</v>
      </c>
    </row>
    <row r="183" spans="1:5" x14ac:dyDescent="0.35">
      <c r="A183">
        <f t="shared" si="14"/>
        <v>169</v>
      </c>
      <c r="B183" s="6">
        <f t="shared" si="10"/>
        <v>555.73870988655335</v>
      </c>
      <c r="C183" s="6">
        <f t="shared" si="11"/>
        <v>250.45736643016818</v>
      </c>
      <c r="D183" s="6">
        <f t="shared" si="12"/>
        <v>305.28134345638517</v>
      </c>
      <c r="E183" s="6">
        <f t="shared" si="13"/>
        <v>79841.075914197441</v>
      </c>
    </row>
    <row r="184" spans="1:5" x14ac:dyDescent="0.35">
      <c r="A184">
        <f t="shared" si="14"/>
        <v>170</v>
      </c>
      <c r="B184" s="6">
        <f t="shared" si="10"/>
        <v>555.73870988655335</v>
      </c>
      <c r="C184" s="6">
        <f t="shared" si="11"/>
        <v>249.50336223186699</v>
      </c>
      <c r="D184" s="6">
        <f t="shared" si="12"/>
        <v>306.23534765468639</v>
      </c>
      <c r="E184" s="6">
        <f t="shared" si="13"/>
        <v>79534.840566542756</v>
      </c>
    </row>
    <row r="185" spans="1:5" x14ac:dyDescent="0.35">
      <c r="A185">
        <f t="shared" si="14"/>
        <v>171</v>
      </c>
      <c r="B185" s="6">
        <f t="shared" si="10"/>
        <v>555.73870988655335</v>
      </c>
      <c r="C185" s="6">
        <f t="shared" si="11"/>
        <v>248.5463767704461</v>
      </c>
      <c r="D185" s="6">
        <f t="shared" si="12"/>
        <v>307.19233311610725</v>
      </c>
      <c r="E185" s="6">
        <f t="shared" si="13"/>
        <v>79227.648233426647</v>
      </c>
    </row>
    <row r="186" spans="1:5" x14ac:dyDescent="0.35">
      <c r="A186">
        <f t="shared" si="14"/>
        <v>172</v>
      </c>
      <c r="B186" s="6">
        <f t="shared" si="10"/>
        <v>555.73870988655335</v>
      </c>
      <c r="C186" s="6">
        <f t="shared" si="11"/>
        <v>247.58640072945826</v>
      </c>
      <c r="D186" s="6">
        <f t="shared" si="12"/>
        <v>308.15230915709509</v>
      </c>
      <c r="E186" s="6">
        <f t="shared" si="13"/>
        <v>78919.495924269548</v>
      </c>
    </row>
    <row r="187" spans="1:5" x14ac:dyDescent="0.35">
      <c r="A187">
        <f t="shared" si="14"/>
        <v>173</v>
      </c>
      <c r="B187" s="6">
        <f t="shared" si="10"/>
        <v>555.73870988655335</v>
      </c>
      <c r="C187" s="6">
        <f t="shared" si="11"/>
        <v>246.62342476334231</v>
      </c>
      <c r="D187" s="6">
        <f t="shared" si="12"/>
        <v>309.11528512321104</v>
      </c>
      <c r="E187" s="6">
        <f t="shared" si="13"/>
        <v>78610.380639146329</v>
      </c>
    </row>
    <row r="188" spans="1:5" x14ac:dyDescent="0.35">
      <c r="A188">
        <f t="shared" si="14"/>
        <v>174</v>
      </c>
      <c r="B188" s="6">
        <f t="shared" si="10"/>
        <v>555.73870988655335</v>
      </c>
      <c r="C188" s="6">
        <f t="shared" si="11"/>
        <v>245.65743949733226</v>
      </c>
      <c r="D188" s="6">
        <f t="shared" si="12"/>
        <v>310.08127038922112</v>
      </c>
      <c r="E188" s="6">
        <f t="shared" si="13"/>
        <v>78300.299368757114</v>
      </c>
    </row>
    <row r="189" spans="1:5" x14ac:dyDescent="0.35">
      <c r="A189">
        <f t="shared" si="14"/>
        <v>175</v>
      </c>
      <c r="B189" s="6">
        <f t="shared" si="10"/>
        <v>555.73870988655335</v>
      </c>
      <c r="C189" s="6">
        <f t="shared" si="11"/>
        <v>244.68843552736595</v>
      </c>
      <c r="D189" s="6">
        <f t="shared" si="12"/>
        <v>311.05027435918737</v>
      </c>
      <c r="E189" s="6">
        <f t="shared" si="13"/>
        <v>77989.249094397921</v>
      </c>
    </row>
    <row r="190" spans="1:5" x14ac:dyDescent="0.35">
      <c r="A190">
        <f t="shared" si="14"/>
        <v>176</v>
      </c>
      <c r="B190" s="6">
        <f t="shared" si="10"/>
        <v>555.73870988655335</v>
      </c>
      <c r="C190" s="6">
        <f t="shared" si="11"/>
        <v>243.71640341999347</v>
      </c>
      <c r="D190" s="6">
        <f t="shared" si="12"/>
        <v>312.02230646655988</v>
      </c>
      <c r="E190" s="6">
        <f t="shared" si="13"/>
        <v>77677.226787931359</v>
      </c>
    </row>
    <row r="191" spans="1:5" x14ac:dyDescent="0.35">
      <c r="A191">
        <f t="shared" si="14"/>
        <v>177</v>
      </c>
      <c r="B191" s="6">
        <f t="shared" si="10"/>
        <v>555.73870988655335</v>
      </c>
      <c r="C191" s="6">
        <f t="shared" si="11"/>
        <v>242.74133371228547</v>
      </c>
      <c r="D191" s="6">
        <f t="shared" si="12"/>
        <v>312.99737617426786</v>
      </c>
      <c r="E191" s="6">
        <f t="shared" si="13"/>
        <v>77364.229411757085</v>
      </c>
    </row>
    <row r="192" spans="1:5" x14ac:dyDescent="0.35">
      <c r="A192">
        <f t="shared" si="14"/>
        <v>178</v>
      </c>
      <c r="B192" s="6">
        <f t="shared" si="10"/>
        <v>555.73870988655335</v>
      </c>
      <c r="C192" s="6">
        <f t="shared" si="11"/>
        <v>241.76321691174087</v>
      </c>
      <c r="D192" s="6">
        <f t="shared" si="12"/>
        <v>313.97549297481248</v>
      </c>
      <c r="E192" s="6">
        <f t="shared" si="13"/>
        <v>77050.253918782269</v>
      </c>
    </row>
    <row r="193" spans="1:5" x14ac:dyDescent="0.35">
      <c r="A193">
        <f t="shared" si="14"/>
        <v>179</v>
      </c>
      <c r="B193" s="6">
        <f t="shared" si="10"/>
        <v>555.73870988655335</v>
      </c>
      <c r="C193" s="6">
        <f t="shared" si="11"/>
        <v>240.78204349619458</v>
      </c>
      <c r="D193" s="6">
        <f t="shared" si="12"/>
        <v>314.95666639035881</v>
      </c>
      <c r="E193" s="6">
        <f t="shared" si="13"/>
        <v>76735.297252391916</v>
      </c>
    </row>
    <row r="194" spans="1:5" x14ac:dyDescent="0.35">
      <c r="A194">
        <f t="shared" si="14"/>
        <v>180</v>
      </c>
      <c r="B194" s="6">
        <f t="shared" si="10"/>
        <v>555.73870988655335</v>
      </c>
      <c r="C194" s="6">
        <f t="shared" si="11"/>
        <v>239.79780391372472</v>
      </c>
      <c r="D194" s="6">
        <f t="shared" si="12"/>
        <v>315.94090597282866</v>
      </c>
      <c r="E194" s="6">
        <f t="shared" si="13"/>
        <v>76419.356346419081</v>
      </c>
    </row>
    <row r="195" spans="1:5" x14ac:dyDescent="0.35">
      <c r="A195">
        <f t="shared" si="14"/>
        <v>181</v>
      </c>
      <c r="B195" s="6">
        <f t="shared" si="10"/>
        <v>555.73870988655335</v>
      </c>
      <c r="C195" s="6">
        <f t="shared" si="11"/>
        <v>238.8104885825596</v>
      </c>
      <c r="D195" s="6">
        <f t="shared" si="12"/>
        <v>316.92822130399372</v>
      </c>
      <c r="E195" s="6">
        <f t="shared" si="13"/>
        <v>76102.428125115082</v>
      </c>
    </row>
    <row r="196" spans="1:5" x14ac:dyDescent="0.35">
      <c r="A196">
        <f t="shared" si="14"/>
        <v>182</v>
      </c>
      <c r="B196" s="6">
        <f t="shared" si="10"/>
        <v>555.73870988655335</v>
      </c>
      <c r="C196" s="6">
        <f t="shared" si="11"/>
        <v>237.82008789098461</v>
      </c>
      <c r="D196" s="6">
        <f t="shared" si="12"/>
        <v>317.91862199556874</v>
      </c>
      <c r="E196" s="6">
        <f t="shared" si="13"/>
        <v>75784.509503119509</v>
      </c>
    </row>
    <row r="197" spans="1:5" x14ac:dyDescent="0.35">
      <c r="A197">
        <f t="shared" si="14"/>
        <v>183</v>
      </c>
      <c r="B197" s="6">
        <f t="shared" si="10"/>
        <v>555.73870988655335</v>
      </c>
      <c r="C197" s="6">
        <f t="shared" si="11"/>
        <v>236.82659219724846</v>
      </c>
      <c r="D197" s="6">
        <f t="shared" si="12"/>
        <v>318.91211768930486</v>
      </c>
      <c r="E197" s="6">
        <f t="shared" si="13"/>
        <v>75465.597385430199</v>
      </c>
    </row>
    <row r="198" spans="1:5" x14ac:dyDescent="0.35">
      <c r="A198">
        <f t="shared" si="14"/>
        <v>184</v>
      </c>
      <c r="B198" s="6">
        <f t="shared" si="10"/>
        <v>555.73870988655335</v>
      </c>
      <c r="C198" s="6">
        <f t="shared" si="11"/>
        <v>235.82999182946935</v>
      </c>
      <c r="D198" s="6">
        <f t="shared" si="12"/>
        <v>319.908718057084</v>
      </c>
      <c r="E198" s="6">
        <f t="shared" si="13"/>
        <v>75145.688667373121</v>
      </c>
    </row>
    <row r="199" spans="1:5" x14ac:dyDescent="0.35">
      <c r="A199">
        <f t="shared" si="14"/>
        <v>185</v>
      </c>
      <c r="B199" s="6">
        <f t="shared" si="10"/>
        <v>555.73870988655335</v>
      </c>
      <c r="C199" s="6">
        <f t="shared" si="11"/>
        <v>234.83027708554098</v>
      </c>
      <c r="D199" s="6">
        <f t="shared" si="12"/>
        <v>320.9084328010124</v>
      </c>
      <c r="E199" s="6">
        <f t="shared" si="13"/>
        <v>74824.780234572114</v>
      </c>
    </row>
    <row r="200" spans="1:5" x14ac:dyDescent="0.35">
      <c r="A200">
        <f t="shared" si="14"/>
        <v>186</v>
      </c>
      <c r="B200" s="6">
        <f t="shared" si="10"/>
        <v>555.73870988655335</v>
      </c>
      <c r="C200" s="6">
        <f t="shared" si="11"/>
        <v>233.82743823303784</v>
      </c>
      <c r="D200" s="6">
        <f t="shared" si="12"/>
        <v>321.91127165351554</v>
      </c>
      <c r="E200" s="6">
        <f t="shared" si="13"/>
        <v>74502.868962918597</v>
      </c>
    </row>
    <row r="201" spans="1:5" x14ac:dyDescent="0.35">
      <c r="A201">
        <f t="shared" si="14"/>
        <v>187</v>
      </c>
      <c r="B201" s="6">
        <f t="shared" si="10"/>
        <v>555.73870988655335</v>
      </c>
      <c r="C201" s="6">
        <f t="shared" si="11"/>
        <v>232.8214655091206</v>
      </c>
      <c r="D201" s="6">
        <f t="shared" si="12"/>
        <v>322.91724437743278</v>
      </c>
      <c r="E201" s="6">
        <f t="shared" si="13"/>
        <v>74179.951718541168</v>
      </c>
    </row>
    <row r="202" spans="1:5" x14ac:dyDescent="0.35">
      <c r="A202">
        <f t="shared" si="14"/>
        <v>188</v>
      </c>
      <c r="B202" s="6">
        <f t="shared" ref="B202:B265" si="15">E$5</f>
        <v>555.73870988655335</v>
      </c>
      <c r="C202" s="6">
        <f t="shared" ref="C202:C265" si="16">E201*(B$10/B$9)</f>
        <v>231.81234912044113</v>
      </c>
      <c r="D202" s="6">
        <f t="shared" ref="D202:D265" si="17">B202-C202</f>
        <v>323.92636076611223</v>
      </c>
      <c r="E202" s="6">
        <f t="shared" ref="E202:E265" si="18">E201-D202</f>
        <v>73856.025357775055</v>
      </c>
    </row>
    <row r="203" spans="1:5" x14ac:dyDescent="0.35">
      <c r="A203">
        <f t="shared" si="14"/>
        <v>189</v>
      </c>
      <c r="B203" s="6">
        <f t="shared" si="15"/>
        <v>555.73870988655335</v>
      </c>
      <c r="C203" s="6">
        <f t="shared" si="16"/>
        <v>230.80007924304704</v>
      </c>
      <c r="D203" s="6">
        <f t="shared" si="17"/>
        <v>324.93863064350631</v>
      </c>
      <c r="E203" s="6">
        <f t="shared" si="18"/>
        <v>73531.086727131551</v>
      </c>
    </row>
    <row r="204" spans="1:5" x14ac:dyDescent="0.35">
      <c r="A204">
        <f t="shared" si="14"/>
        <v>190</v>
      </c>
      <c r="B204" s="6">
        <f t="shared" si="15"/>
        <v>555.73870988655335</v>
      </c>
      <c r="C204" s="6">
        <f t="shared" si="16"/>
        <v>229.78464602228607</v>
      </c>
      <c r="D204" s="6">
        <f t="shared" si="17"/>
        <v>325.95406386426725</v>
      </c>
      <c r="E204" s="6">
        <f t="shared" si="18"/>
        <v>73205.132663267286</v>
      </c>
    </row>
    <row r="205" spans="1:5" x14ac:dyDescent="0.35">
      <c r="A205">
        <f t="shared" si="14"/>
        <v>191</v>
      </c>
      <c r="B205" s="6">
        <f t="shared" si="15"/>
        <v>555.73870988655335</v>
      </c>
      <c r="C205" s="6">
        <f t="shared" si="16"/>
        <v>228.76603957271024</v>
      </c>
      <c r="D205" s="6">
        <f t="shared" si="17"/>
        <v>326.97267031384308</v>
      </c>
      <c r="E205" s="6">
        <f t="shared" si="18"/>
        <v>72878.159992953442</v>
      </c>
    </row>
    <row r="206" spans="1:5" x14ac:dyDescent="0.35">
      <c r="A206">
        <f t="shared" si="14"/>
        <v>192</v>
      </c>
      <c r="B206" s="6">
        <f t="shared" si="15"/>
        <v>555.73870988655335</v>
      </c>
      <c r="C206" s="6">
        <f t="shared" si="16"/>
        <v>227.74424997797948</v>
      </c>
      <c r="D206" s="6">
        <f t="shared" si="17"/>
        <v>327.99445990857384</v>
      </c>
      <c r="E206" s="6">
        <f t="shared" si="18"/>
        <v>72550.16553304487</v>
      </c>
    </row>
    <row r="207" spans="1:5" x14ac:dyDescent="0.35">
      <c r="A207">
        <f t="shared" si="14"/>
        <v>193</v>
      </c>
      <c r="B207" s="6">
        <f t="shared" si="15"/>
        <v>555.73870988655335</v>
      </c>
      <c r="C207" s="6">
        <f t="shared" si="16"/>
        <v>226.7192672907652</v>
      </c>
      <c r="D207" s="6">
        <f t="shared" si="17"/>
        <v>329.01944259578818</v>
      </c>
      <c r="E207" s="6">
        <f t="shared" si="18"/>
        <v>72221.146090449081</v>
      </c>
    </row>
    <row r="208" spans="1:5" x14ac:dyDescent="0.35">
      <c r="A208">
        <f t="shared" ref="A208:A271" si="19">A207+1</f>
        <v>194</v>
      </c>
      <c r="B208" s="6">
        <f t="shared" si="15"/>
        <v>555.73870988655335</v>
      </c>
      <c r="C208" s="6">
        <f t="shared" si="16"/>
        <v>225.69108153265336</v>
      </c>
      <c r="D208" s="6">
        <f t="shared" si="17"/>
        <v>330.0476283539</v>
      </c>
      <c r="E208" s="6">
        <f t="shared" si="18"/>
        <v>71891.098462095179</v>
      </c>
    </row>
    <row r="209" spans="1:5" x14ac:dyDescent="0.35">
      <c r="A209">
        <f t="shared" si="19"/>
        <v>195</v>
      </c>
      <c r="B209" s="6">
        <f t="shared" si="15"/>
        <v>555.73870988655335</v>
      </c>
      <c r="C209" s="6">
        <f t="shared" si="16"/>
        <v>224.6596826940474</v>
      </c>
      <c r="D209" s="6">
        <f t="shared" si="17"/>
        <v>331.07902719250592</v>
      </c>
      <c r="E209" s="6">
        <f t="shared" si="18"/>
        <v>71560.019434902671</v>
      </c>
    </row>
    <row r="210" spans="1:5" x14ac:dyDescent="0.35">
      <c r="A210">
        <f t="shared" si="19"/>
        <v>196</v>
      </c>
      <c r="B210" s="6">
        <f t="shared" si="15"/>
        <v>555.73870988655335</v>
      </c>
      <c r="C210" s="6">
        <f t="shared" si="16"/>
        <v>223.62506073407084</v>
      </c>
      <c r="D210" s="6">
        <f t="shared" si="17"/>
        <v>332.11364915248248</v>
      </c>
      <c r="E210" s="6">
        <f t="shared" si="18"/>
        <v>71227.90578575019</v>
      </c>
    </row>
    <row r="211" spans="1:5" x14ac:dyDescent="0.35">
      <c r="A211">
        <f t="shared" si="19"/>
        <v>197</v>
      </c>
      <c r="B211" s="6">
        <f t="shared" si="15"/>
        <v>555.73870988655335</v>
      </c>
      <c r="C211" s="6">
        <f t="shared" si="16"/>
        <v>222.58720558046932</v>
      </c>
      <c r="D211" s="6">
        <f t="shared" si="17"/>
        <v>333.15150430608401</v>
      </c>
      <c r="E211" s="6">
        <f t="shared" si="18"/>
        <v>70894.754281444111</v>
      </c>
    </row>
    <row r="212" spans="1:5" x14ac:dyDescent="0.35">
      <c r="A212">
        <f t="shared" si="19"/>
        <v>198</v>
      </c>
      <c r="B212" s="6">
        <f t="shared" si="15"/>
        <v>555.73870988655335</v>
      </c>
      <c r="C212" s="6">
        <f t="shared" si="16"/>
        <v>221.54610712951282</v>
      </c>
      <c r="D212" s="6">
        <f t="shared" si="17"/>
        <v>334.1926027570405</v>
      </c>
      <c r="E212" s="6">
        <f t="shared" si="18"/>
        <v>70560.561678687067</v>
      </c>
    </row>
    <row r="213" spans="1:5" x14ac:dyDescent="0.35">
      <c r="A213">
        <f t="shared" si="19"/>
        <v>199</v>
      </c>
      <c r="B213" s="6">
        <f t="shared" si="15"/>
        <v>555.73870988655335</v>
      </c>
      <c r="C213" s="6">
        <f t="shared" si="16"/>
        <v>220.50175524589707</v>
      </c>
      <c r="D213" s="6">
        <f t="shared" si="17"/>
        <v>335.23695464065628</v>
      </c>
      <c r="E213" s="6">
        <f t="shared" si="18"/>
        <v>70225.324724046412</v>
      </c>
    </row>
    <row r="214" spans="1:5" x14ac:dyDescent="0.35">
      <c r="A214">
        <f t="shared" si="19"/>
        <v>200</v>
      </c>
      <c r="B214" s="6">
        <f t="shared" si="15"/>
        <v>555.73870988655335</v>
      </c>
      <c r="C214" s="6">
        <f t="shared" si="16"/>
        <v>219.45413976264501</v>
      </c>
      <c r="D214" s="6">
        <f t="shared" si="17"/>
        <v>336.28457012390834</v>
      </c>
      <c r="E214" s="6">
        <f t="shared" si="18"/>
        <v>69889.040153922499</v>
      </c>
    </row>
    <row r="215" spans="1:5" x14ac:dyDescent="0.35">
      <c r="A215">
        <f t="shared" si="19"/>
        <v>201</v>
      </c>
      <c r="B215" s="6">
        <f t="shared" si="15"/>
        <v>555.73870988655335</v>
      </c>
      <c r="C215" s="6">
        <f t="shared" si="16"/>
        <v>218.4032504810078</v>
      </c>
      <c r="D215" s="6">
        <f t="shared" si="17"/>
        <v>337.33545940554552</v>
      </c>
      <c r="E215" s="6">
        <f t="shared" si="18"/>
        <v>69551.704694516957</v>
      </c>
    </row>
    <row r="216" spans="1:5" x14ac:dyDescent="0.35">
      <c r="A216">
        <f t="shared" si="19"/>
        <v>202</v>
      </c>
      <c r="B216" s="6">
        <f t="shared" si="15"/>
        <v>555.73870988655335</v>
      </c>
      <c r="C216" s="6">
        <f t="shared" si="16"/>
        <v>217.34907717036546</v>
      </c>
      <c r="D216" s="6">
        <f t="shared" si="17"/>
        <v>338.38963271618786</v>
      </c>
      <c r="E216" s="6">
        <f t="shared" si="18"/>
        <v>69213.315061800764</v>
      </c>
    </row>
    <row r="217" spans="1:5" x14ac:dyDescent="0.35">
      <c r="A217">
        <f t="shared" si="19"/>
        <v>203</v>
      </c>
      <c r="B217" s="6">
        <f t="shared" si="15"/>
        <v>555.73870988655335</v>
      </c>
      <c r="C217" s="6">
        <f t="shared" si="16"/>
        <v>216.29160956812737</v>
      </c>
      <c r="D217" s="6">
        <f t="shared" si="17"/>
        <v>339.44710031842601</v>
      </c>
      <c r="E217" s="6">
        <f t="shared" si="18"/>
        <v>68873.867961482334</v>
      </c>
    </row>
    <row r="218" spans="1:5" x14ac:dyDescent="0.35">
      <c r="A218">
        <f t="shared" si="19"/>
        <v>204</v>
      </c>
      <c r="B218" s="6">
        <f t="shared" si="15"/>
        <v>555.73870988655335</v>
      </c>
      <c r="C218" s="6">
        <f t="shared" si="16"/>
        <v>215.23083737963228</v>
      </c>
      <c r="D218" s="6">
        <f t="shared" si="17"/>
        <v>340.5078725069211</v>
      </c>
      <c r="E218" s="6">
        <f t="shared" si="18"/>
        <v>68533.360088975416</v>
      </c>
    </row>
    <row r="219" spans="1:5" x14ac:dyDescent="0.35">
      <c r="A219">
        <f t="shared" si="19"/>
        <v>205</v>
      </c>
      <c r="B219" s="6">
        <f t="shared" si="15"/>
        <v>555.73870988655335</v>
      </c>
      <c r="C219" s="6">
        <f t="shared" si="16"/>
        <v>214.16675027804817</v>
      </c>
      <c r="D219" s="6">
        <f t="shared" si="17"/>
        <v>341.57195960850515</v>
      </c>
      <c r="E219" s="6">
        <f t="shared" si="18"/>
        <v>68191.788129366905</v>
      </c>
    </row>
    <row r="220" spans="1:5" x14ac:dyDescent="0.35">
      <c r="A220">
        <f t="shared" si="19"/>
        <v>206</v>
      </c>
      <c r="B220" s="6">
        <f t="shared" si="15"/>
        <v>555.73870988655335</v>
      </c>
      <c r="C220" s="6">
        <f t="shared" si="16"/>
        <v>213.09933790427155</v>
      </c>
      <c r="D220" s="6">
        <f t="shared" si="17"/>
        <v>342.63937198228177</v>
      </c>
      <c r="E220" s="6">
        <f t="shared" si="18"/>
        <v>67849.148757384624</v>
      </c>
    </row>
    <row r="221" spans="1:5" x14ac:dyDescent="0.35">
      <c r="A221">
        <f t="shared" si="19"/>
        <v>207</v>
      </c>
      <c r="B221" s="6">
        <f t="shared" si="15"/>
        <v>555.73870988655335</v>
      </c>
      <c r="C221" s="6">
        <f t="shared" si="16"/>
        <v>212.02858986682693</v>
      </c>
      <c r="D221" s="6">
        <f t="shared" si="17"/>
        <v>343.71012001972645</v>
      </c>
      <c r="E221" s="6">
        <f t="shared" si="18"/>
        <v>67505.438637364903</v>
      </c>
    </row>
    <row r="222" spans="1:5" x14ac:dyDescent="0.35">
      <c r="A222">
        <f t="shared" si="19"/>
        <v>208</v>
      </c>
      <c r="B222" s="6">
        <f t="shared" si="15"/>
        <v>555.73870988655335</v>
      </c>
      <c r="C222" s="6">
        <f t="shared" si="16"/>
        <v>210.9544957417653</v>
      </c>
      <c r="D222" s="6">
        <f t="shared" si="17"/>
        <v>344.78421414478805</v>
      </c>
      <c r="E222" s="6">
        <f t="shared" si="18"/>
        <v>67160.654423220112</v>
      </c>
    </row>
    <row r="223" spans="1:5" x14ac:dyDescent="0.35">
      <c r="A223">
        <f t="shared" si="19"/>
        <v>209</v>
      </c>
      <c r="B223" s="6">
        <f t="shared" si="15"/>
        <v>555.73870988655335</v>
      </c>
      <c r="C223" s="6">
        <f t="shared" si="16"/>
        <v>209.87704507256282</v>
      </c>
      <c r="D223" s="6">
        <f t="shared" si="17"/>
        <v>345.8616648139905</v>
      </c>
      <c r="E223" s="6">
        <f t="shared" si="18"/>
        <v>66814.792758406125</v>
      </c>
    </row>
    <row r="224" spans="1:5" x14ac:dyDescent="0.35">
      <c r="A224">
        <f t="shared" si="19"/>
        <v>210</v>
      </c>
      <c r="B224" s="6">
        <f t="shared" si="15"/>
        <v>555.73870988655335</v>
      </c>
      <c r="C224" s="6">
        <f t="shared" si="16"/>
        <v>208.79622737001912</v>
      </c>
      <c r="D224" s="6">
        <f t="shared" si="17"/>
        <v>346.94248251653426</v>
      </c>
      <c r="E224" s="6">
        <f t="shared" si="18"/>
        <v>66467.850275889592</v>
      </c>
    </row>
    <row r="225" spans="1:5" x14ac:dyDescent="0.35">
      <c r="A225">
        <f t="shared" si="19"/>
        <v>211</v>
      </c>
      <c r="B225" s="6">
        <f t="shared" si="15"/>
        <v>555.73870988655335</v>
      </c>
      <c r="C225" s="6">
        <f t="shared" si="16"/>
        <v>207.71203211215496</v>
      </c>
      <c r="D225" s="6">
        <f t="shared" si="17"/>
        <v>348.02667777439842</v>
      </c>
      <c r="E225" s="6">
        <f t="shared" si="18"/>
        <v>66119.823598115196</v>
      </c>
    </row>
    <row r="226" spans="1:5" x14ac:dyDescent="0.35">
      <c r="A226">
        <f t="shared" si="19"/>
        <v>212</v>
      </c>
      <c r="B226" s="6">
        <f t="shared" si="15"/>
        <v>555.73870988655335</v>
      </c>
      <c r="C226" s="6">
        <f t="shared" si="16"/>
        <v>206.62444874410997</v>
      </c>
      <c r="D226" s="6">
        <f t="shared" si="17"/>
        <v>349.11426114244341</v>
      </c>
      <c r="E226" s="6">
        <f t="shared" si="18"/>
        <v>65770.709336972752</v>
      </c>
    </row>
    <row r="227" spans="1:5" x14ac:dyDescent="0.35">
      <c r="A227">
        <f t="shared" si="19"/>
        <v>213</v>
      </c>
      <c r="B227" s="6">
        <f t="shared" si="15"/>
        <v>555.73870988655335</v>
      </c>
      <c r="C227" s="6">
        <f t="shared" si="16"/>
        <v>205.53346667803984</v>
      </c>
      <c r="D227" s="6">
        <f t="shared" si="17"/>
        <v>350.20524320851348</v>
      </c>
      <c r="E227" s="6">
        <f t="shared" si="18"/>
        <v>65420.504093764241</v>
      </c>
    </row>
    <row r="228" spans="1:5" x14ac:dyDescent="0.35">
      <c r="A228">
        <f t="shared" si="19"/>
        <v>214</v>
      </c>
      <c r="B228" s="6">
        <f t="shared" si="15"/>
        <v>555.73870988655335</v>
      </c>
      <c r="C228" s="6">
        <f t="shared" si="16"/>
        <v>204.43907529301325</v>
      </c>
      <c r="D228" s="6">
        <f t="shared" si="17"/>
        <v>351.29963459354008</v>
      </c>
      <c r="E228" s="6">
        <f t="shared" si="18"/>
        <v>65069.204459170702</v>
      </c>
    </row>
    <row r="229" spans="1:5" x14ac:dyDescent="0.35">
      <c r="A229">
        <f t="shared" si="19"/>
        <v>215</v>
      </c>
      <c r="B229" s="6">
        <f t="shared" si="15"/>
        <v>555.73870988655335</v>
      </c>
      <c r="C229" s="6">
        <f t="shared" si="16"/>
        <v>203.34126393490843</v>
      </c>
      <c r="D229" s="6">
        <f t="shared" si="17"/>
        <v>352.39744595164495</v>
      </c>
      <c r="E229" s="6">
        <f t="shared" si="18"/>
        <v>64716.807013219055</v>
      </c>
    </row>
    <row r="230" spans="1:5" x14ac:dyDescent="0.35">
      <c r="A230">
        <f t="shared" si="19"/>
        <v>216</v>
      </c>
      <c r="B230" s="6">
        <f t="shared" si="15"/>
        <v>555.73870988655335</v>
      </c>
      <c r="C230" s="6">
        <f t="shared" si="16"/>
        <v>202.24002191630953</v>
      </c>
      <c r="D230" s="6">
        <f t="shared" si="17"/>
        <v>353.49868797024385</v>
      </c>
      <c r="E230" s="6">
        <f t="shared" si="18"/>
        <v>64363.308325248814</v>
      </c>
    </row>
    <row r="231" spans="1:5" x14ac:dyDescent="0.35">
      <c r="A231">
        <f t="shared" si="19"/>
        <v>217</v>
      </c>
      <c r="B231" s="6">
        <f t="shared" si="15"/>
        <v>555.73870988655335</v>
      </c>
      <c r="C231" s="6">
        <f t="shared" si="16"/>
        <v>201.13533851640253</v>
      </c>
      <c r="D231" s="6">
        <f t="shared" si="17"/>
        <v>354.60337137015085</v>
      </c>
      <c r="E231" s="6">
        <f t="shared" si="18"/>
        <v>64008.704953878667</v>
      </c>
    </row>
    <row r="232" spans="1:5" x14ac:dyDescent="0.35">
      <c r="A232">
        <f t="shared" si="19"/>
        <v>218</v>
      </c>
      <c r="B232" s="6">
        <f t="shared" si="15"/>
        <v>555.73870988655335</v>
      </c>
      <c r="C232" s="6">
        <f t="shared" si="16"/>
        <v>200.02720298087081</v>
      </c>
      <c r="D232" s="6">
        <f t="shared" si="17"/>
        <v>355.71150690568254</v>
      </c>
      <c r="E232" s="6">
        <f t="shared" si="18"/>
        <v>63652.993446972985</v>
      </c>
    </row>
    <row r="233" spans="1:5" x14ac:dyDescent="0.35">
      <c r="A233">
        <f t="shared" si="19"/>
        <v>219</v>
      </c>
      <c r="B233" s="6">
        <f t="shared" si="15"/>
        <v>555.73870988655335</v>
      </c>
      <c r="C233" s="6">
        <f t="shared" si="16"/>
        <v>198.91560452179056</v>
      </c>
      <c r="D233" s="6">
        <f t="shared" si="17"/>
        <v>356.8231053647628</v>
      </c>
      <c r="E233" s="6">
        <f t="shared" si="18"/>
        <v>63296.170341608224</v>
      </c>
    </row>
    <row r="234" spans="1:5" x14ac:dyDescent="0.35">
      <c r="A234">
        <f t="shared" si="19"/>
        <v>220</v>
      </c>
      <c r="B234" s="6">
        <f t="shared" si="15"/>
        <v>555.73870988655335</v>
      </c>
      <c r="C234" s="6">
        <f t="shared" si="16"/>
        <v>197.80053231752569</v>
      </c>
      <c r="D234" s="6">
        <f t="shared" si="17"/>
        <v>357.93817756902763</v>
      </c>
      <c r="E234" s="6">
        <f t="shared" si="18"/>
        <v>62938.232164039197</v>
      </c>
    </row>
    <row r="235" spans="1:5" x14ac:dyDescent="0.35">
      <c r="A235">
        <f t="shared" si="19"/>
        <v>221</v>
      </c>
      <c r="B235" s="6">
        <f t="shared" si="15"/>
        <v>555.73870988655335</v>
      </c>
      <c r="C235" s="6">
        <f t="shared" si="16"/>
        <v>196.68197551262247</v>
      </c>
      <c r="D235" s="6">
        <f t="shared" si="17"/>
        <v>359.05673437393091</v>
      </c>
      <c r="E235" s="6">
        <f t="shared" si="18"/>
        <v>62579.175429665265</v>
      </c>
    </row>
    <row r="236" spans="1:5" x14ac:dyDescent="0.35">
      <c r="A236">
        <f t="shared" si="19"/>
        <v>222</v>
      </c>
      <c r="B236" s="6">
        <f t="shared" si="15"/>
        <v>555.73870988655335</v>
      </c>
      <c r="C236" s="6">
        <f t="shared" si="16"/>
        <v>195.55992321770393</v>
      </c>
      <c r="D236" s="6">
        <f t="shared" si="17"/>
        <v>360.1787866688494</v>
      </c>
      <c r="E236" s="6">
        <f t="shared" si="18"/>
        <v>62218.996642996419</v>
      </c>
    </row>
    <row r="237" spans="1:5" x14ac:dyDescent="0.35">
      <c r="A237">
        <f t="shared" si="19"/>
        <v>223</v>
      </c>
      <c r="B237" s="6">
        <f t="shared" si="15"/>
        <v>555.73870988655335</v>
      </c>
      <c r="C237" s="6">
        <f t="shared" si="16"/>
        <v>194.4343645093638</v>
      </c>
      <c r="D237" s="6">
        <f t="shared" si="17"/>
        <v>361.30434537718952</v>
      </c>
      <c r="E237" s="6">
        <f t="shared" si="18"/>
        <v>61857.692297619229</v>
      </c>
    </row>
    <row r="238" spans="1:5" x14ac:dyDescent="0.35">
      <c r="A238">
        <f t="shared" si="19"/>
        <v>224</v>
      </c>
      <c r="B238" s="6">
        <f t="shared" si="15"/>
        <v>555.73870988655335</v>
      </c>
      <c r="C238" s="6">
        <f t="shared" si="16"/>
        <v>193.30528843006007</v>
      </c>
      <c r="D238" s="6">
        <f t="shared" si="17"/>
        <v>362.43342145649331</v>
      </c>
      <c r="E238" s="6">
        <f t="shared" si="18"/>
        <v>61495.258876162734</v>
      </c>
    </row>
    <row r="239" spans="1:5" x14ac:dyDescent="0.35">
      <c r="A239">
        <f t="shared" si="19"/>
        <v>225</v>
      </c>
      <c r="B239" s="6">
        <f t="shared" si="15"/>
        <v>555.73870988655335</v>
      </c>
      <c r="C239" s="6">
        <f t="shared" si="16"/>
        <v>192.17268398800852</v>
      </c>
      <c r="D239" s="6">
        <f t="shared" si="17"/>
        <v>363.56602589854481</v>
      </c>
      <c r="E239" s="6">
        <f t="shared" si="18"/>
        <v>61131.692850264189</v>
      </c>
    </row>
    <row r="240" spans="1:5" x14ac:dyDescent="0.35">
      <c r="A240">
        <f t="shared" si="19"/>
        <v>226</v>
      </c>
      <c r="B240" s="6">
        <f t="shared" si="15"/>
        <v>555.73870988655335</v>
      </c>
      <c r="C240" s="6">
        <f t="shared" si="16"/>
        <v>191.03654015707556</v>
      </c>
      <c r="D240" s="6">
        <f t="shared" si="17"/>
        <v>364.70216972947776</v>
      </c>
      <c r="E240" s="6">
        <f t="shared" si="18"/>
        <v>60766.990680534713</v>
      </c>
    </row>
    <row r="241" spans="1:5" x14ac:dyDescent="0.35">
      <c r="A241">
        <f t="shared" si="19"/>
        <v>227</v>
      </c>
      <c r="B241" s="6">
        <f t="shared" si="15"/>
        <v>555.73870988655335</v>
      </c>
      <c r="C241" s="6">
        <f t="shared" si="16"/>
        <v>189.89684587667097</v>
      </c>
      <c r="D241" s="6">
        <f t="shared" si="17"/>
        <v>365.84186400988239</v>
      </c>
      <c r="E241" s="6">
        <f t="shared" si="18"/>
        <v>60401.14881652483</v>
      </c>
    </row>
    <row r="242" spans="1:5" x14ac:dyDescent="0.35">
      <c r="A242">
        <f t="shared" si="19"/>
        <v>228</v>
      </c>
      <c r="B242" s="6">
        <f t="shared" si="15"/>
        <v>555.73870988655335</v>
      </c>
      <c r="C242" s="6">
        <f t="shared" si="16"/>
        <v>188.75359005164009</v>
      </c>
      <c r="D242" s="6">
        <f t="shared" si="17"/>
        <v>366.98511983491323</v>
      </c>
      <c r="E242" s="6">
        <f t="shared" si="18"/>
        <v>60034.163696689917</v>
      </c>
    </row>
    <row r="243" spans="1:5" x14ac:dyDescent="0.35">
      <c r="A243">
        <f t="shared" si="19"/>
        <v>229</v>
      </c>
      <c r="B243" s="6">
        <f t="shared" si="15"/>
        <v>555.73870988655335</v>
      </c>
      <c r="C243" s="6">
        <f t="shared" si="16"/>
        <v>187.60676155215597</v>
      </c>
      <c r="D243" s="6">
        <f t="shared" si="17"/>
        <v>368.13194833439741</v>
      </c>
      <c r="E243" s="6">
        <f t="shared" si="18"/>
        <v>59666.031748355519</v>
      </c>
    </row>
    <row r="244" spans="1:5" x14ac:dyDescent="0.35">
      <c r="A244">
        <f t="shared" si="19"/>
        <v>230</v>
      </c>
      <c r="B244" s="6">
        <f t="shared" si="15"/>
        <v>555.73870988655335</v>
      </c>
      <c r="C244" s="6">
        <f t="shared" si="16"/>
        <v>186.45634921361099</v>
      </c>
      <c r="D244" s="6">
        <f t="shared" si="17"/>
        <v>369.28236067294233</v>
      </c>
      <c r="E244" s="6">
        <f t="shared" si="18"/>
        <v>59296.749387682576</v>
      </c>
    </row>
    <row r="245" spans="1:5" x14ac:dyDescent="0.35">
      <c r="A245">
        <f t="shared" si="19"/>
        <v>231</v>
      </c>
      <c r="B245" s="6">
        <f t="shared" si="15"/>
        <v>555.73870988655335</v>
      </c>
      <c r="C245" s="6">
        <f t="shared" si="16"/>
        <v>185.30234183650802</v>
      </c>
      <c r="D245" s="6">
        <f t="shared" si="17"/>
        <v>370.4363680500453</v>
      </c>
      <c r="E245" s="6">
        <f t="shared" si="18"/>
        <v>58926.313019632529</v>
      </c>
    </row>
    <row r="246" spans="1:5" x14ac:dyDescent="0.35">
      <c r="A246">
        <f t="shared" si="19"/>
        <v>232</v>
      </c>
      <c r="B246" s="6">
        <f t="shared" si="15"/>
        <v>555.73870988655335</v>
      </c>
      <c r="C246" s="6">
        <f t="shared" si="16"/>
        <v>184.14472818635164</v>
      </c>
      <c r="D246" s="6">
        <f t="shared" si="17"/>
        <v>371.59398170020171</v>
      </c>
      <c r="E246" s="6">
        <f t="shared" si="18"/>
        <v>58554.719037932329</v>
      </c>
    </row>
    <row r="247" spans="1:5" x14ac:dyDescent="0.35">
      <c r="A247">
        <f t="shared" si="19"/>
        <v>233</v>
      </c>
      <c r="B247" s="6">
        <f t="shared" si="15"/>
        <v>555.73870988655335</v>
      </c>
      <c r="C247" s="6">
        <f t="shared" si="16"/>
        <v>182.98349699353852</v>
      </c>
      <c r="D247" s="6">
        <f t="shared" si="17"/>
        <v>372.7552128930148</v>
      </c>
      <c r="E247" s="6">
        <f t="shared" si="18"/>
        <v>58181.963825039311</v>
      </c>
    </row>
    <row r="248" spans="1:5" x14ac:dyDescent="0.35">
      <c r="A248">
        <f t="shared" si="19"/>
        <v>234</v>
      </c>
      <c r="B248" s="6">
        <f t="shared" si="15"/>
        <v>555.73870988655335</v>
      </c>
      <c r="C248" s="6">
        <f t="shared" si="16"/>
        <v>181.81863695324782</v>
      </c>
      <c r="D248" s="6">
        <f t="shared" si="17"/>
        <v>373.92007293330551</v>
      </c>
      <c r="E248" s="6">
        <f t="shared" si="18"/>
        <v>57808.043752106008</v>
      </c>
    </row>
    <row r="249" spans="1:5" x14ac:dyDescent="0.35">
      <c r="A249">
        <f t="shared" si="19"/>
        <v>235</v>
      </c>
      <c r="B249" s="6">
        <f t="shared" si="15"/>
        <v>555.73870988655335</v>
      </c>
      <c r="C249" s="6">
        <f t="shared" si="16"/>
        <v>180.65013672533127</v>
      </c>
      <c r="D249" s="6">
        <f t="shared" si="17"/>
        <v>375.08857316122209</v>
      </c>
      <c r="E249" s="6">
        <f t="shared" si="18"/>
        <v>57432.955178944787</v>
      </c>
    </row>
    <row r="250" spans="1:5" x14ac:dyDescent="0.35">
      <c r="A250">
        <f t="shared" si="19"/>
        <v>236</v>
      </c>
      <c r="B250" s="6">
        <f t="shared" si="15"/>
        <v>555.73870988655335</v>
      </c>
      <c r="C250" s="6">
        <f t="shared" si="16"/>
        <v>179.47798493420245</v>
      </c>
      <c r="D250" s="6">
        <f t="shared" si="17"/>
        <v>376.26072495235087</v>
      </c>
      <c r="E250" s="6">
        <f t="shared" si="18"/>
        <v>57056.694453992437</v>
      </c>
    </row>
    <row r="251" spans="1:5" x14ac:dyDescent="0.35">
      <c r="A251">
        <f t="shared" si="19"/>
        <v>237</v>
      </c>
      <c r="B251" s="6">
        <f t="shared" si="15"/>
        <v>555.73870988655335</v>
      </c>
      <c r="C251" s="6">
        <f t="shared" si="16"/>
        <v>178.30217016872635</v>
      </c>
      <c r="D251" s="6">
        <f t="shared" si="17"/>
        <v>377.43653971782703</v>
      </c>
      <c r="E251" s="6">
        <f t="shared" si="18"/>
        <v>56679.257914274611</v>
      </c>
    </row>
    <row r="252" spans="1:5" x14ac:dyDescent="0.35">
      <c r="A252">
        <f t="shared" si="19"/>
        <v>238</v>
      </c>
      <c r="B252" s="6">
        <f t="shared" si="15"/>
        <v>555.73870988655335</v>
      </c>
      <c r="C252" s="6">
        <f t="shared" si="16"/>
        <v>177.12268098210814</v>
      </c>
      <c r="D252" s="6">
        <f t="shared" si="17"/>
        <v>378.61602890444522</v>
      </c>
      <c r="E252" s="6">
        <f t="shared" si="18"/>
        <v>56300.641885370169</v>
      </c>
    </row>
    <row r="253" spans="1:5" x14ac:dyDescent="0.35">
      <c r="A253">
        <f t="shared" si="19"/>
        <v>239</v>
      </c>
      <c r="B253" s="6">
        <f t="shared" si="15"/>
        <v>555.73870988655335</v>
      </c>
      <c r="C253" s="6">
        <f t="shared" si="16"/>
        <v>175.93950589178175</v>
      </c>
      <c r="D253" s="6">
        <f t="shared" si="17"/>
        <v>379.79920399477157</v>
      </c>
      <c r="E253" s="6">
        <f t="shared" si="18"/>
        <v>55920.842681375398</v>
      </c>
    </row>
    <row r="254" spans="1:5" x14ac:dyDescent="0.35">
      <c r="A254">
        <f t="shared" si="19"/>
        <v>240</v>
      </c>
      <c r="B254" s="6">
        <f t="shared" si="15"/>
        <v>555.73870988655335</v>
      </c>
      <c r="C254" s="6">
        <f t="shared" si="16"/>
        <v>174.75263337929809</v>
      </c>
      <c r="D254" s="6">
        <f t="shared" si="17"/>
        <v>380.98607650725523</v>
      </c>
      <c r="E254" s="6">
        <f t="shared" si="18"/>
        <v>55539.856604868146</v>
      </c>
    </row>
    <row r="255" spans="1:5" x14ac:dyDescent="0.35">
      <c r="A255">
        <f t="shared" si="19"/>
        <v>241</v>
      </c>
      <c r="B255" s="6">
        <f t="shared" si="15"/>
        <v>555.73870988655335</v>
      </c>
      <c r="C255" s="6">
        <f t="shared" si="16"/>
        <v>173.56205189021293</v>
      </c>
      <c r="D255" s="6">
        <f t="shared" si="17"/>
        <v>382.1766579963404</v>
      </c>
      <c r="E255" s="6">
        <f t="shared" si="18"/>
        <v>55157.679946871809</v>
      </c>
    </row>
    <row r="256" spans="1:5" x14ac:dyDescent="0.35">
      <c r="A256">
        <f t="shared" si="19"/>
        <v>242</v>
      </c>
      <c r="B256" s="6">
        <f t="shared" si="15"/>
        <v>555.73870988655335</v>
      </c>
      <c r="C256" s="6">
        <f t="shared" si="16"/>
        <v>172.36774983397439</v>
      </c>
      <c r="D256" s="6">
        <f t="shared" si="17"/>
        <v>383.37096005257899</v>
      </c>
      <c r="E256" s="6">
        <f t="shared" si="18"/>
        <v>54774.308986819233</v>
      </c>
    </row>
    <row r="257" spans="1:5" x14ac:dyDescent="0.35">
      <c r="A257">
        <f t="shared" si="19"/>
        <v>243</v>
      </c>
      <c r="B257" s="6">
        <f t="shared" si="15"/>
        <v>555.73870988655335</v>
      </c>
      <c r="C257" s="6">
        <f t="shared" si="16"/>
        <v>171.16971558381007</v>
      </c>
      <c r="D257" s="6">
        <f t="shared" si="17"/>
        <v>384.56899430274325</v>
      </c>
      <c r="E257" s="6">
        <f t="shared" si="18"/>
        <v>54389.739992516486</v>
      </c>
    </row>
    <row r="258" spans="1:5" x14ac:dyDescent="0.35">
      <c r="A258">
        <f t="shared" si="19"/>
        <v>244</v>
      </c>
      <c r="B258" s="6">
        <f t="shared" si="15"/>
        <v>555.73870988655335</v>
      </c>
      <c r="C258" s="6">
        <f t="shared" si="16"/>
        <v>169.967937476614</v>
      </c>
      <c r="D258" s="6">
        <f t="shared" si="17"/>
        <v>385.77077240993935</v>
      </c>
      <c r="E258" s="6">
        <f t="shared" si="18"/>
        <v>54003.969220106548</v>
      </c>
    </row>
    <row r="259" spans="1:5" x14ac:dyDescent="0.35">
      <c r="A259">
        <f t="shared" si="19"/>
        <v>245</v>
      </c>
      <c r="B259" s="6">
        <f t="shared" si="15"/>
        <v>555.73870988655335</v>
      </c>
      <c r="C259" s="6">
        <f t="shared" si="16"/>
        <v>168.76240381283296</v>
      </c>
      <c r="D259" s="6">
        <f t="shared" si="17"/>
        <v>386.97630607372037</v>
      </c>
      <c r="E259" s="6">
        <f t="shared" si="18"/>
        <v>53616.992914032831</v>
      </c>
    </row>
    <row r="260" spans="1:5" x14ac:dyDescent="0.35">
      <c r="A260">
        <f t="shared" si="19"/>
        <v>246</v>
      </c>
      <c r="B260" s="6">
        <f t="shared" si="15"/>
        <v>555.73870988655335</v>
      </c>
      <c r="C260" s="6">
        <f t="shared" si="16"/>
        <v>167.55310285635258</v>
      </c>
      <c r="D260" s="6">
        <f t="shared" si="17"/>
        <v>388.1856070302008</v>
      </c>
      <c r="E260" s="6">
        <f t="shared" si="18"/>
        <v>53228.807307002629</v>
      </c>
    </row>
    <row r="261" spans="1:5" x14ac:dyDescent="0.35">
      <c r="A261">
        <f t="shared" si="19"/>
        <v>247</v>
      </c>
      <c r="B261" s="6">
        <f t="shared" si="15"/>
        <v>555.73870988655335</v>
      </c>
      <c r="C261" s="6">
        <f t="shared" si="16"/>
        <v>166.34002283438321</v>
      </c>
      <c r="D261" s="6">
        <f t="shared" si="17"/>
        <v>389.39868705217015</v>
      </c>
      <c r="E261" s="6">
        <f t="shared" si="18"/>
        <v>52839.40861995046</v>
      </c>
    </row>
    <row r="262" spans="1:5" x14ac:dyDescent="0.35">
      <c r="A262">
        <f t="shared" si="19"/>
        <v>248</v>
      </c>
      <c r="B262" s="6">
        <f t="shared" si="15"/>
        <v>555.73870988655335</v>
      </c>
      <c r="C262" s="6">
        <f t="shared" si="16"/>
        <v>165.12315193734517</v>
      </c>
      <c r="D262" s="6">
        <f t="shared" si="17"/>
        <v>390.61555794920821</v>
      </c>
      <c r="E262" s="6">
        <f t="shared" si="18"/>
        <v>52448.793062001248</v>
      </c>
    </row>
    <row r="263" spans="1:5" x14ac:dyDescent="0.35">
      <c r="A263">
        <f t="shared" si="19"/>
        <v>249</v>
      </c>
      <c r="B263" s="6">
        <f t="shared" si="15"/>
        <v>555.73870988655335</v>
      </c>
      <c r="C263" s="6">
        <f t="shared" si="16"/>
        <v>163.90247831875388</v>
      </c>
      <c r="D263" s="6">
        <f t="shared" si="17"/>
        <v>391.83623156779947</v>
      </c>
      <c r="E263" s="6">
        <f t="shared" si="18"/>
        <v>52056.956830433446</v>
      </c>
    </row>
    <row r="264" spans="1:5" x14ac:dyDescent="0.35">
      <c r="A264">
        <f t="shared" si="19"/>
        <v>250</v>
      </c>
      <c r="B264" s="6">
        <f t="shared" si="15"/>
        <v>555.73870988655335</v>
      </c>
      <c r="C264" s="6">
        <f t="shared" si="16"/>
        <v>162.67799009510452</v>
      </c>
      <c r="D264" s="6">
        <f t="shared" si="17"/>
        <v>393.06071979144883</v>
      </c>
      <c r="E264" s="6">
        <f t="shared" si="18"/>
        <v>51663.896110641996</v>
      </c>
    </row>
    <row r="265" spans="1:5" x14ac:dyDescent="0.35">
      <c r="A265">
        <f t="shared" si="19"/>
        <v>251</v>
      </c>
      <c r="B265" s="6">
        <f t="shared" si="15"/>
        <v>555.73870988655335</v>
      </c>
      <c r="C265" s="6">
        <f t="shared" si="16"/>
        <v>161.44967534575622</v>
      </c>
      <c r="D265" s="6">
        <f t="shared" si="17"/>
        <v>394.28903454079716</v>
      </c>
      <c r="E265" s="6">
        <f t="shared" si="18"/>
        <v>51269.607076101202</v>
      </c>
    </row>
    <row r="266" spans="1:5" x14ac:dyDescent="0.35">
      <c r="A266">
        <f t="shared" si="19"/>
        <v>252</v>
      </c>
      <c r="B266" s="6">
        <f t="shared" ref="B266:B329" si="20">E$5</f>
        <v>555.73870988655335</v>
      </c>
      <c r="C266" s="6">
        <f t="shared" ref="C266:C329" si="21">E265*(B$10/B$9)</f>
        <v>160.21752211281625</v>
      </c>
      <c r="D266" s="6">
        <f t="shared" ref="D266:D329" si="22">B266-C266</f>
        <v>395.5211877737371</v>
      </c>
      <c r="E266" s="6">
        <f t="shared" ref="E266:E329" si="23">E265-D266</f>
        <v>50874.085888327463</v>
      </c>
    </row>
    <row r="267" spans="1:5" x14ac:dyDescent="0.35">
      <c r="A267">
        <f t="shared" si="19"/>
        <v>253</v>
      </c>
      <c r="B267" s="6">
        <f t="shared" si="20"/>
        <v>555.73870988655335</v>
      </c>
      <c r="C267" s="6">
        <f t="shared" si="21"/>
        <v>158.98151840102332</v>
      </c>
      <c r="D267" s="6">
        <f t="shared" si="22"/>
        <v>396.75719148553003</v>
      </c>
      <c r="E267" s="6">
        <f t="shared" si="23"/>
        <v>50477.328696841934</v>
      </c>
    </row>
    <row r="268" spans="1:5" x14ac:dyDescent="0.35">
      <c r="A268">
        <f t="shared" si="19"/>
        <v>254</v>
      </c>
      <c r="B268" s="6">
        <f t="shared" si="20"/>
        <v>555.73870988655335</v>
      </c>
      <c r="C268" s="6">
        <f t="shared" si="21"/>
        <v>157.74165217763104</v>
      </c>
      <c r="D268" s="6">
        <f t="shared" si="22"/>
        <v>397.99705770892228</v>
      </c>
      <c r="E268" s="6">
        <f t="shared" si="23"/>
        <v>50079.331639133015</v>
      </c>
    </row>
    <row r="269" spans="1:5" x14ac:dyDescent="0.35">
      <c r="A269">
        <f t="shared" si="19"/>
        <v>255</v>
      </c>
      <c r="B269" s="6">
        <f t="shared" si="20"/>
        <v>555.73870988655335</v>
      </c>
      <c r="C269" s="6">
        <f t="shared" si="21"/>
        <v>156.49791137229067</v>
      </c>
      <c r="D269" s="6">
        <f t="shared" si="22"/>
        <v>399.24079851426268</v>
      </c>
      <c r="E269" s="6">
        <f t="shared" si="23"/>
        <v>49680.090840618752</v>
      </c>
    </row>
    <row r="270" spans="1:5" x14ac:dyDescent="0.35">
      <c r="A270">
        <f t="shared" si="19"/>
        <v>256</v>
      </c>
      <c r="B270" s="6">
        <f t="shared" si="20"/>
        <v>555.73870988655335</v>
      </c>
      <c r="C270" s="6">
        <f t="shared" si="21"/>
        <v>155.25028387693359</v>
      </c>
      <c r="D270" s="6">
        <f t="shared" si="22"/>
        <v>400.48842600961973</v>
      </c>
      <c r="E270" s="6">
        <f t="shared" si="23"/>
        <v>49279.602414609129</v>
      </c>
    </row>
    <row r="271" spans="1:5" x14ac:dyDescent="0.35">
      <c r="A271">
        <f t="shared" si="19"/>
        <v>257</v>
      </c>
      <c r="B271" s="6">
        <f t="shared" si="20"/>
        <v>555.73870988655335</v>
      </c>
      <c r="C271" s="6">
        <f t="shared" si="21"/>
        <v>153.99875754565352</v>
      </c>
      <c r="D271" s="6">
        <f t="shared" si="22"/>
        <v>401.73995234089983</v>
      </c>
      <c r="E271" s="6">
        <f t="shared" si="23"/>
        <v>48877.862462268233</v>
      </c>
    </row>
    <row r="272" spans="1:5" x14ac:dyDescent="0.35">
      <c r="A272">
        <f t="shared" ref="A272:A335" si="24">A271+1</f>
        <v>258</v>
      </c>
      <c r="B272" s="6">
        <f t="shared" si="20"/>
        <v>555.73870988655335</v>
      </c>
      <c r="C272" s="6">
        <f t="shared" si="21"/>
        <v>152.74332019458822</v>
      </c>
      <c r="D272" s="6">
        <f t="shared" si="22"/>
        <v>402.9953896919651</v>
      </c>
      <c r="E272" s="6">
        <f t="shared" si="23"/>
        <v>48474.867072576264</v>
      </c>
    </row>
    <row r="273" spans="1:5" x14ac:dyDescent="0.35">
      <c r="A273">
        <f t="shared" si="24"/>
        <v>259</v>
      </c>
      <c r="B273" s="6">
        <f t="shared" si="20"/>
        <v>555.73870988655335</v>
      </c>
      <c r="C273" s="6">
        <f t="shared" si="21"/>
        <v>151.48395960180082</v>
      </c>
      <c r="D273" s="6">
        <f t="shared" si="22"/>
        <v>404.2547502847525</v>
      </c>
      <c r="E273" s="6">
        <f t="shared" si="23"/>
        <v>48070.612322291512</v>
      </c>
    </row>
    <row r="274" spans="1:5" x14ac:dyDescent="0.35">
      <c r="A274">
        <f t="shared" si="24"/>
        <v>260</v>
      </c>
      <c r="B274" s="6">
        <f t="shared" si="20"/>
        <v>555.73870988655335</v>
      </c>
      <c r="C274" s="6">
        <f t="shared" si="21"/>
        <v>150.22066350716096</v>
      </c>
      <c r="D274" s="6">
        <f t="shared" si="22"/>
        <v>405.51804637939239</v>
      </c>
      <c r="E274" s="6">
        <f t="shared" si="23"/>
        <v>47665.094275912117</v>
      </c>
    </row>
    <row r="275" spans="1:5" x14ac:dyDescent="0.35">
      <c r="A275">
        <f t="shared" si="24"/>
        <v>261</v>
      </c>
      <c r="B275" s="6">
        <f t="shared" si="20"/>
        <v>555.73870988655335</v>
      </c>
      <c r="C275" s="6">
        <f t="shared" si="21"/>
        <v>148.95341961222536</v>
      </c>
      <c r="D275" s="6">
        <f t="shared" si="22"/>
        <v>406.78529027432796</v>
      </c>
      <c r="E275" s="6">
        <f t="shared" si="23"/>
        <v>47258.308985637792</v>
      </c>
    </row>
    <row r="276" spans="1:5" x14ac:dyDescent="0.35">
      <c r="A276">
        <f t="shared" si="24"/>
        <v>262</v>
      </c>
      <c r="B276" s="6">
        <f t="shared" si="20"/>
        <v>555.73870988655335</v>
      </c>
      <c r="C276" s="6">
        <f t="shared" si="21"/>
        <v>147.68221558011808</v>
      </c>
      <c r="D276" s="6">
        <f t="shared" si="22"/>
        <v>408.0564943064353</v>
      </c>
      <c r="E276" s="6">
        <f t="shared" si="23"/>
        <v>46850.252491331354</v>
      </c>
    </row>
    <row r="277" spans="1:5" x14ac:dyDescent="0.35">
      <c r="A277">
        <f t="shared" si="24"/>
        <v>263</v>
      </c>
      <c r="B277" s="6">
        <f t="shared" si="20"/>
        <v>555.73870988655335</v>
      </c>
      <c r="C277" s="6">
        <f t="shared" si="21"/>
        <v>146.40703903541046</v>
      </c>
      <c r="D277" s="6">
        <f t="shared" si="22"/>
        <v>409.33167085114292</v>
      </c>
      <c r="E277" s="6">
        <f t="shared" si="23"/>
        <v>46440.920820480213</v>
      </c>
    </row>
    <row r="278" spans="1:5" x14ac:dyDescent="0.35">
      <c r="A278">
        <f t="shared" si="24"/>
        <v>264</v>
      </c>
      <c r="B278" s="6">
        <f t="shared" si="20"/>
        <v>555.73870988655335</v>
      </c>
      <c r="C278" s="6">
        <f t="shared" si="21"/>
        <v>145.12787756400064</v>
      </c>
      <c r="D278" s="6">
        <f t="shared" si="22"/>
        <v>410.61083232255271</v>
      </c>
      <c r="E278" s="6">
        <f t="shared" si="23"/>
        <v>46030.309988157656</v>
      </c>
    </row>
    <row r="279" spans="1:5" x14ac:dyDescent="0.35">
      <c r="A279">
        <f t="shared" si="24"/>
        <v>265</v>
      </c>
      <c r="B279" s="6">
        <f t="shared" si="20"/>
        <v>555.73870988655335</v>
      </c>
      <c r="C279" s="6">
        <f t="shared" si="21"/>
        <v>143.84471871299266</v>
      </c>
      <c r="D279" s="6">
        <f t="shared" si="22"/>
        <v>411.89399117356072</v>
      </c>
      <c r="E279" s="6">
        <f t="shared" si="23"/>
        <v>45618.415996984098</v>
      </c>
    </row>
    <row r="280" spans="1:5" x14ac:dyDescent="0.35">
      <c r="A280">
        <f t="shared" si="24"/>
        <v>266</v>
      </c>
      <c r="B280" s="6">
        <f t="shared" si="20"/>
        <v>555.73870988655335</v>
      </c>
      <c r="C280" s="6">
        <f t="shared" si="21"/>
        <v>142.5575499905753</v>
      </c>
      <c r="D280" s="6">
        <f t="shared" si="22"/>
        <v>413.18115989597806</v>
      </c>
      <c r="E280" s="6">
        <f t="shared" si="23"/>
        <v>45205.234837088123</v>
      </c>
    </row>
    <row r="281" spans="1:5" x14ac:dyDescent="0.35">
      <c r="A281">
        <f t="shared" si="24"/>
        <v>267</v>
      </c>
      <c r="B281" s="6">
        <f t="shared" si="20"/>
        <v>555.73870988655335</v>
      </c>
      <c r="C281" s="6">
        <f t="shared" si="21"/>
        <v>141.26635886590037</v>
      </c>
      <c r="D281" s="6">
        <f t="shared" si="22"/>
        <v>414.47235102065298</v>
      </c>
      <c r="E281" s="6">
        <f t="shared" si="23"/>
        <v>44790.76248606747</v>
      </c>
    </row>
    <row r="282" spans="1:5" x14ac:dyDescent="0.35">
      <c r="A282">
        <f t="shared" si="24"/>
        <v>268</v>
      </c>
      <c r="B282" s="6">
        <f t="shared" si="20"/>
        <v>555.73870988655335</v>
      </c>
      <c r="C282" s="6">
        <f t="shared" si="21"/>
        <v>139.97113276896084</v>
      </c>
      <c r="D282" s="6">
        <f t="shared" si="22"/>
        <v>415.76757711759251</v>
      </c>
      <c r="E282" s="6">
        <f t="shared" si="23"/>
        <v>44374.994908949877</v>
      </c>
    </row>
    <row r="283" spans="1:5" x14ac:dyDescent="0.35">
      <c r="A283">
        <f t="shared" si="24"/>
        <v>269</v>
      </c>
      <c r="B283" s="6">
        <f t="shared" si="20"/>
        <v>555.73870988655335</v>
      </c>
      <c r="C283" s="6">
        <f t="shared" si="21"/>
        <v>138.67185909046836</v>
      </c>
      <c r="D283" s="6">
        <f t="shared" si="22"/>
        <v>417.06685079608496</v>
      </c>
      <c r="E283" s="6">
        <f t="shared" si="23"/>
        <v>43957.92805815379</v>
      </c>
    </row>
    <row r="284" spans="1:5" x14ac:dyDescent="0.35">
      <c r="A284">
        <f t="shared" si="24"/>
        <v>270</v>
      </c>
      <c r="B284" s="6">
        <f t="shared" si="20"/>
        <v>555.73870988655335</v>
      </c>
      <c r="C284" s="6">
        <f t="shared" si="21"/>
        <v>137.36852518173058</v>
      </c>
      <c r="D284" s="6">
        <f t="shared" si="22"/>
        <v>418.3701847048228</v>
      </c>
      <c r="E284" s="6">
        <f t="shared" si="23"/>
        <v>43539.557873448968</v>
      </c>
    </row>
    <row r="285" spans="1:5" x14ac:dyDescent="0.35">
      <c r="A285">
        <f t="shared" si="24"/>
        <v>271</v>
      </c>
      <c r="B285" s="6">
        <f t="shared" si="20"/>
        <v>555.73870988655335</v>
      </c>
      <c r="C285" s="6">
        <f t="shared" si="21"/>
        <v>136.06111835452802</v>
      </c>
      <c r="D285" s="6">
        <f t="shared" si="22"/>
        <v>419.6775915320253</v>
      </c>
      <c r="E285" s="6">
        <f t="shared" si="23"/>
        <v>43119.880281916943</v>
      </c>
    </row>
    <row r="286" spans="1:5" x14ac:dyDescent="0.35">
      <c r="A286">
        <f t="shared" si="24"/>
        <v>272</v>
      </c>
      <c r="B286" s="6">
        <f t="shared" si="20"/>
        <v>555.73870988655335</v>
      </c>
      <c r="C286" s="6">
        <f t="shared" si="21"/>
        <v>134.74962588099044</v>
      </c>
      <c r="D286" s="6">
        <f t="shared" si="22"/>
        <v>420.98908400556292</v>
      </c>
      <c r="E286" s="6">
        <f t="shared" si="23"/>
        <v>42698.891197911384</v>
      </c>
    </row>
    <row r="287" spans="1:5" x14ac:dyDescent="0.35">
      <c r="A287">
        <f t="shared" si="24"/>
        <v>273</v>
      </c>
      <c r="B287" s="6">
        <f t="shared" si="20"/>
        <v>555.73870988655335</v>
      </c>
      <c r="C287" s="6">
        <f t="shared" si="21"/>
        <v>133.43403499347306</v>
      </c>
      <c r="D287" s="6">
        <f t="shared" si="22"/>
        <v>422.30467489308029</v>
      </c>
      <c r="E287" s="6">
        <f t="shared" si="23"/>
        <v>42276.586523018304</v>
      </c>
    </row>
    <row r="288" spans="1:5" x14ac:dyDescent="0.35">
      <c r="A288">
        <f t="shared" si="24"/>
        <v>274</v>
      </c>
      <c r="B288" s="6">
        <f t="shared" si="20"/>
        <v>555.73870988655335</v>
      </c>
      <c r="C288" s="6">
        <f t="shared" si="21"/>
        <v>132.1143328844322</v>
      </c>
      <c r="D288" s="6">
        <f t="shared" si="22"/>
        <v>423.62437700212115</v>
      </c>
      <c r="E288" s="6">
        <f t="shared" si="23"/>
        <v>41852.96214601618</v>
      </c>
    </row>
    <row r="289" spans="1:5" x14ac:dyDescent="0.35">
      <c r="A289">
        <f t="shared" si="24"/>
        <v>275</v>
      </c>
      <c r="B289" s="6">
        <f t="shared" si="20"/>
        <v>555.73870988655335</v>
      </c>
      <c r="C289" s="6">
        <f t="shared" si="21"/>
        <v>130.79050670630056</v>
      </c>
      <c r="D289" s="6">
        <f t="shared" si="22"/>
        <v>424.94820318025279</v>
      </c>
      <c r="E289" s="6">
        <f t="shared" si="23"/>
        <v>41428.013942835925</v>
      </c>
    </row>
    <row r="290" spans="1:5" x14ac:dyDescent="0.35">
      <c r="A290">
        <f t="shared" si="24"/>
        <v>276</v>
      </c>
      <c r="B290" s="6">
        <f t="shared" si="20"/>
        <v>555.73870988655335</v>
      </c>
      <c r="C290" s="6">
        <f t="shared" si="21"/>
        <v>129.46254357136226</v>
      </c>
      <c r="D290" s="6">
        <f t="shared" si="22"/>
        <v>426.27616631519106</v>
      </c>
      <c r="E290" s="6">
        <f t="shared" si="23"/>
        <v>41001.737776520735</v>
      </c>
    </row>
    <row r="291" spans="1:5" x14ac:dyDescent="0.35">
      <c r="A291">
        <f t="shared" si="24"/>
        <v>277</v>
      </c>
      <c r="B291" s="6">
        <f t="shared" si="20"/>
        <v>555.73870988655335</v>
      </c>
      <c r="C291" s="6">
        <f t="shared" si="21"/>
        <v>128.13043055162728</v>
      </c>
      <c r="D291" s="6">
        <f t="shared" si="22"/>
        <v>427.60827933492607</v>
      </c>
      <c r="E291" s="6">
        <f t="shared" si="23"/>
        <v>40574.129497185808</v>
      </c>
    </row>
    <row r="292" spans="1:5" x14ac:dyDescent="0.35">
      <c r="A292">
        <f t="shared" si="24"/>
        <v>278</v>
      </c>
      <c r="B292" s="6">
        <f t="shared" si="20"/>
        <v>555.73870988655335</v>
      </c>
      <c r="C292" s="6">
        <f t="shared" si="21"/>
        <v>126.79415467870564</v>
      </c>
      <c r="D292" s="6">
        <f t="shared" si="22"/>
        <v>428.94455520784771</v>
      </c>
      <c r="E292" s="6">
        <f t="shared" si="23"/>
        <v>40145.184941977961</v>
      </c>
    </row>
    <row r="293" spans="1:5" x14ac:dyDescent="0.35">
      <c r="A293">
        <f t="shared" si="24"/>
        <v>279</v>
      </c>
      <c r="B293" s="6">
        <f t="shared" si="20"/>
        <v>555.73870988655335</v>
      </c>
      <c r="C293" s="6">
        <f t="shared" si="21"/>
        <v>125.45370294368112</v>
      </c>
      <c r="D293" s="6">
        <f t="shared" si="22"/>
        <v>430.2850069428722</v>
      </c>
      <c r="E293" s="6">
        <f t="shared" si="23"/>
        <v>39714.899935035086</v>
      </c>
    </row>
    <row r="294" spans="1:5" x14ac:dyDescent="0.35">
      <c r="A294">
        <f t="shared" si="24"/>
        <v>280</v>
      </c>
      <c r="B294" s="6">
        <f t="shared" si="20"/>
        <v>555.73870988655335</v>
      </c>
      <c r="C294" s="6">
        <f t="shared" si="21"/>
        <v>124.10906229698463</v>
      </c>
      <c r="D294" s="6">
        <f t="shared" si="22"/>
        <v>431.62964758956872</v>
      </c>
      <c r="E294" s="6">
        <f t="shared" si="23"/>
        <v>39283.270287445521</v>
      </c>
    </row>
    <row r="295" spans="1:5" x14ac:dyDescent="0.35">
      <c r="A295">
        <f t="shared" si="24"/>
        <v>281</v>
      </c>
      <c r="B295" s="6">
        <f t="shared" si="20"/>
        <v>555.73870988655335</v>
      </c>
      <c r="C295" s="6">
        <f t="shared" si="21"/>
        <v>122.76021964826724</v>
      </c>
      <c r="D295" s="6">
        <f t="shared" si="22"/>
        <v>432.9784902382861</v>
      </c>
      <c r="E295" s="6">
        <f t="shared" si="23"/>
        <v>38850.291797207232</v>
      </c>
    </row>
    <row r="296" spans="1:5" x14ac:dyDescent="0.35">
      <c r="A296">
        <f t="shared" si="24"/>
        <v>282</v>
      </c>
      <c r="B296" s="6">
        <f t="shared" si="20"/>
        <v>555.73870988655335</v>
      </c>
      <c r="C296" s="6">
        <f t="shared" si="21"/>
        <v>121.40716186627259</v>
      </c>
      <c r="D296" s="6">
        <f t="shared" si="22"/>
        <v>434.33154802028076</v>
      </c>
      <c r="E296" s="6">
        <f t="shared" si="23"/>
        <v>38415.960249186952</v>
      </c>
    </row>
    <row r="297" spans="1:5" x14ac:dyDescent="0.35">
      <c r="A297">
        <f t="shared" si="24"/>
        <v>283</v>
      </c>
      <c r="B297" s="6">
        <f t="shared" si="20"/>
        <v>555.73870988655335</v>
      </c>
      <c r="C297" s="6">
        <f t="shared" si="21"/>
        <v>120.04987577870921</v>
      </c>
      <c r="D297" s="6">
        <f t="shared" si="22"/>
        <v>435.68883410784417</v>
      </c>
      <c r="E297" s="6">
        <f t="shared" si="23"/>
        <v>37980.271415079107</v>
      </c>
    </row>
    <row r="298" spans="1:5" x14ac:dyDescent="0.35">
      <c r="A298">
        <f t="shared" si="24"/>
        <v>284</v>
      </c>
      <c r="B298" s="6">
        <f t="shared" si="20"/>
        <v>555.73870988655335</v>
      </c>
      <c r="C298" s="6">
        <f t="shared" si="21"/>
        <v>118.6883481721222</v>
      </c>
      <c r="D298" s="6">
        <f t="shared" si="22"/>
        <v>437.05036171443112</v>
      </c>
      <c r="E298" s="6">
        <f t="shared" si="23"/>
        <v>37543.221053364679</v>
      </c>
    </row>
    <row r="299" spans="1:5" x14ac:dyDescent="0.35">
      <c r="A299">
        <f t="shared" si="24"/>
        <v>285</v>
      </c>
      <c r="B299" s="6">
        <f t="shared" si="20"/>
        <v>555.73870988655335</v>
      </c>
      <c r="C299" s="6">
        <f t="shared" si="21"/>
        <v>117.32256579176462</v>
      </c>
      <c r="D299" s="6">
        <f t="shared" si="22"/>
        <v>438.41614409478871</v>
      </c>
      <c r="E299" s="6">
        <f t="shared" si="23"/>
        <v>37104.804909269893</v>
      </c>
    </row>
    <row r="300" spans="1:5" x14ac:dyDescent="0.35">
      <c r="A300">
        <f t="shared" si="24"/>
        <v>286</v>
      </c>
      <c r="B300" s="6">
        <f t="shared" si="20"/>
        <v>555.73870988655335</v>
      </c>
      <c r="C300" s="6">
        <f t="shared" si="21"/>
        <v>115.95251534146841</v>
      </c>
      <c r="D300" s="6">
        <f t="shared" si="22"/>
        <v>439.78619454508492</v>
      </c>
      <c r="E300" s="6">
        <f t="shared" si="23"/>
        <v>36665.018714724807</v>
      </c>
    </row>
    <row r="301" spans="1:5" x14ac:dyDescent="0.35">
      <c r="A301">
        <f t="shared" si="24"/>
        <v>287</v>
      </c>
      <c r="B301" s="6">
        <f t="shared" si="20"/>
        <v>555.73870988655335</v>
      </c>
      <c r="C301" s="6">
        <f t="shared" si="21"/>
        <v>114.57818348351502</v>
      </c>
      <c r="D301" s="6">
        <f t="shared" si="22"/>
        <v>441.16052640303832</v>
      </c>
      <c r="E301" s="6">
        <f t="shared" si="23"/>
        <v>36223.85818832177</v>
      </c>
    </row>
    <row r="302" spans="1:5" x14ac:dyDescent="0.35">
      <c r="A302">
        <f t="shared" si="24"/>
        <v>288</v>
      </c>
      <c r="B302" s="6">
        <f t="shared" si="20"/>
        <v>555.73870988655335</v>
      </c>
      <c r="C302" s="6">
        <f t="shared" si="21"/>
        <v>113.19955683850553</v>
      </c>
      <c r="D302" s="6">
        <f t="shared" si="22"/>
        <v>442.53915304804781</v>
      </c>
      <c r="E302" s="6">
        <f t="shared" si="23"/>
        <v>35781.319035273722</v>
      </c>
    </row>
    <row r="303" spans="1:5" x14ac:dyDescent="0.35">
      <c r="A303">
        <f t="shared" si="24"/>
        <v>289</v>
      </c>
      <c r="B303" s="6">
        <f t="shared" si="20"/>
        <v>555.73870988655335</v>
      </c>
      <c r="C303" s="6">
        <f t="shared" si="21"/>
        <v>111.81662198523037</v>
      </c>
      <c r="D303" s="6">
        <f t="shared" si="22"/>
        <v>443.92208790132298</v>
      </c>
      <c r="E303" s="6">
        <f t="shared" si="23"/>
        <v>35337.396947372399</v>
      </c>
    </row>
    <row r="304" spans="1:5" x14ac:dyDescent="0.35">
      <c r="A304">
        <f t="shared" si="24"/>
        <v>290</v>
      </c>
      <c r="B304" s="6">
        <f t="shared" si="20"/>
        <v>555.73870988655335</v>
      </c>
      <c r="C304" s="6">
        <f t="shared" si="21"/>
        <v>110.42936546053873</v>
      </c>
      <c r="D304" s="6">
        <f t="shared" si="22"/>
        <v>445.3093444260146</v>
      </c>
      <c r="E304" s="6">
        <f t="shared" si="23"/>
        <v>34892.087602946383</v>
      </c>
    </row>
    <row r="305" spans="1:5" x14ac:dyDescent="0.35">
      <c r="A305">
        <f t="shared" si="24"/>
        <v>291</v>
      </c>
      <c r="B305" s="6">
        <f t="shared" si="20"/>
        <v>555.73870988655335</v>
      </c>
      <c r="C305" s="6">
        <f t="shared" si="21"/>
        <v>109.03777375920744</v>
      </c>
      <c r="D305" s="6">
        <f t="shared" si="22"/>
        <v>446.70093612734593</v>
      </c>
      <c r="E305" s="6">
        <f t="shared" si="23"/>
        <v>34445.386666819039</v>
      </c>
    </row>
    <row r="306" spans="1:5" x14ac:dyDescent="0.35">
      <c r="A306">
        <f t="shared" si="24"/>
        <v>292</v>
      </c>
      <c r="B306" s="6">
        <f t="shared" si="20"/>
        <v>555.73870988655335</v>
      </c>
      <c r="C306" s="6">
        <f t="shared" si="21"/>
        <v>107.64183333380949</v>
      </c>
      <c r="D306" s="6">
        <f t="shared" si="22"/>
        <v>448.09687655274388</v>
      </c>
      <c r="E306" s="6">
        <f t="shared" si="23"/>
        <v>33997.289790266295</v>
      </c>
    </row>
    <row r="307" spans="1:5" x14ac:dyDescent="0.35">
      <c r="A307">
        <f t="shared" si="24"/>
        <v>293</v>
      </c>
      <c r="B307" s="6">
        <f t="shared" si="20"/>
        <v>555.73870988655335</v>
      </c>
      <c r="C307" s="6">
        <f t="shared" si="21"/>
        <v>106.24153059458216</v>
      </c>
      <c r="D307" s="6">
        <f t="shared" si="22"/>
        <v>449.49717929197118</v>
      </c>
      <c r="E307" s="6">
        <f t="shared" si="23"/>
        <v>33547.792610974328</v>
      </c>
    </row>
    <row r="308" spans="1:5" x14ac:dyDescent="0.35">
      <c r="A308">
        <f t="shared" si="24"/>
        <v>294</v>
      </c>
      <c r="B308" s="6">
        <f t="shared" si="20"/>
        <v>555.73870988655335</v>
      </c>
      <c r="C308" s="6">
        <f t="shared" si="21"/>
        <v>104.83685190929477</v>
      </c>
      <c r="D308" s="6">
        <f t="shared" si="22"/>
        <v>450.9018579772586</v>
      </c>
      <c r="E308" s="6">
        <f t="shared" si="23"/>
        <v>33096.890752997067</v>
      </c>
    </row>
    <row r="309" spans="1:5" x14ac:dyDescent="0.35">
      <c r="A309">
        <f t="shared" si="24"/>
        <v>295</v>
      </c>
      <c r="B309" s="6">
        <f t="shared" si="20"/>
        <v>555.73870988655335</v>
      </c>
      <c r="C309" s="6">
        <f t="shared" si="21"/>
        <v>103.42778360311583</v>
      </c>
      <c r="D309" s="6">
        <f t="shared" si="22"/>
        <v>452.31092628343754</v>
      </c>
      <c r="E309" s="6">
        <f t="shared" si="23"/>
        <v>32644.579826713631</v>
      </c>
    </row>
    <row r="310" spans="1:5" x14ac:dyDescent="0.35">
      <c r="A310">
        <f t="shared" si="24"/>
        <v>296</v>
      </c>
      <c r="B310" s="6">
        <f t="shared" si="20"/>
        <v>555.73870988655335</v>
      </c>
      <c r="C310" s="6">
        <f t="shared" si="21"/>
        <v>102.01431195848009</v>
      </c>
      <c r="D310" s="6">
        <f t="shared" si="22"/>
        <v>453.72439792807324</v>
      </c>
      <c r="E310" s="6">
        <f t="shared" si="23"/>
        <v>32190.855428785559</v>
      </c>
    </row>
    <row r="311" spans="1:5" x14ac:dyDescent="0.35">
      <c r="A311">
        <f t="shared" si="24"/>
        <v>297</v>
      </c>
      <c r="B311" s="6">
        <f t="shared" si="20"/>
        <v>555.73870988655335</v>
      </c>
      <c r="C311" s="6">
        <f t="shared" si="21"/>
        <v>100.59642321495487</v>
      </c>
      <c r="D311" s="6">
        <f t="shared" si="22"/>
        <v>455.14228667159847</v>
      </c>
      <c r="E311" s="6">
        <f t="shared" si="23"/>
        <v>31735.71314211396</v>
      </c>
    </row>
    <row r="312" spans="1:5" x14ac:dyDescent="0.35">
      <c r="A312">
        <f t="shared" si="24"/>
        <v>298</v>
      </c>
      <c r="B312" s="6">
        <f t="shared" si="20"/>
        <v>555.73870988655335</v>
      </c>
      <c r="C312" s="6">
        <f t="shared" si="21"/>
        <v>99.174103569106123</v>
      </c>
      <c r="D312" s="6">
        <f t="shared" si="22"/>
        <v>456.56460631744721</v>
      </c>
      <c r="E312" s="6">
        <f t="shared" si="23"/>
        <v>31279.148535796514</v>
      </c>
    </row>
    <row r="313" spans="1:5" x14ac:dyDescent="0.35">
      <c r="A313">
        <f t="shared" si="24"/>
        <v>299</v>
      </c>
      <c r="B313" s="6">
        <f t="shared" si="20"/>
        <v>555.73870988655335</v>
      </c>
      <c r="C313" s="6">
        <f t="shared" si="21"/>
        <v>97.7473391743641</v>
      </c>
      <c r="D313" s="6">
        <f t="shared" si="22"/>
        <v>457.99137071218922</v>
      </c>
      <c r="E313" s="6">
        <f t="shared" si="23"/>
        <v>30821.157165084325</v>
      </c>
    </row>
    <row r="314" spans="1:5" x14ac:dyDescent="0.35">
      <c r="A314">
        <f t="shared" si="24"/>
        <v>300</v>
      </c>
      <c r="B314" s="6">
        <f t="shared" si="20"/>
        <v>555.73870988655335</v>
      </c>
      <c r="C314" s="6">
        <f t="shared" si="21"/>
        <v>96.316116140888511</v>
      </c>
      <c r="D314" s="6">
        <f t="shared" si="22"/>
        <v>459.42259374566481</v>
      </c>
      <c r="E314" s="6">
        <f t="shared" si="23"/>
        <v>30361.73457133866</v>
      </c>
    </row>
    <row r="315" spans="1:5" x14ac:dyDescent="0.35">
      <c r="A315">
        <f t="shared" si="24"/>
        <v>301</v>
      </c>
      <c r="B315" s="6">
        <f t="shared" si="20"/>
        <v>555.73870988655335</v>
      </c>
      <c r="C315" s="6">
        <f t="shared" si="21"/>
        <v>94.880420535433302</v>
      </c>
      <c r="D315" s="6">
        <f t="shared" si="22"/>
        <v>460.85828935112005</v>
      </c>
      <c r="E315" s="6">
        <f t="shared" si="23"/>
        <v>29900.876281987541</v>
      </c>
    </row>
    <row r="316" spans="1:5" x14ac:dyDescent="0.35">
      <c r="A316">
        <f t="shared" si="24"/>
        <v>302</v>
      </c>
      <c r="B316" s="6">
        <f t="shared" si="20"/>
        <v>555.73870988655335</v>
      </c>
      <c r="C316" s="6">
        <f t="shared" si="21"/>
        <v>93.44023838121106</v>
      </c>
      <c r="D316" s="6">
        <f t="shared" si="22"/>
        <v>462.29847150534226</v>
      </c>
      <c r="E316" s="6">
        <f t="shared" si="23"/>
        <v>29438.577810482198</v>
      </c>
    </row>
    <row r="317" spans="1:5" x14ac:dyDescent="0.35">
      <c r="A317">
        <f t="shared" si="24"/>
        <v>303</v>
      </c>
      <c r="B317" s="6">
        <f t="shared" si="20"/>
        <v>555.73870988655335</v>
      </c>
      <c r="C317" s="6">
        <f t="shared" si="21"/>
        <v>91.995555657756867</v>
      </c>
      <c r="D317" s="6">
        <f t="shared" si="22"/>
        <v>463.74315422879647</v>
      </c>
      <c r="E317" s="6">
        <f t="shared" si="23"/>
        <v>28974.834656253402</v>
      </c>
    </row>
    <row r="318" spans="1:5" x14ac:dyDescent="0.35">
      <c r="A318">
        <f t="shared" si="24"/>
        <v>304</v>
      </c>
      <c r="B318" s="6">
        <f t="shared" si="20"/>
        <v>555.73870988655335</v>
      </c>
      <c r="C318" s="6">
        <f t="shared" si="21"/>
        <v>90.54635830079188</v>
      </c>
      <c r="D318" s="6">
        <f t="shared" si="22"/>
        <v>465.19235158576146</v>
      </c>
      <c r="E318" s="6">
        <f t="shared" si="23"/>
        <v>28509.642304667643</v>
      </c>
    </row>
    <row r="319" spans="1:5" x14ac:dyDescent="0.35">
      <c r="A319">
        <f t="shared" si="24"/>
        <v>305</v>
      </c>
      <c r="B319" s="6">
        <f t="shared" si="20"/>
        <v>555.73870988655335</v>
      </c>
      <c r="C319" s="6">
        <f t="shared" si="21"/>
        <v>89.092632202086378</v>
      </c>
      <c r="D319" s="6">
        <f t="shared" si="22"/>
        <v>466.64607768446695</v>
      </c>
      <c r="E319" s="6">
        <f t="shared" si="23"/>
        <v>28042.996226983174</v>
      </c>
    </row>
    <row r="320" spans="1:5" x14ac:dyDescent="0.35">
      <c r="A320">
        <f t="shared" si="24"/>
        <v>306</v>
      </c>
      <c r="B320" s="6">
        <f t="shared" si="20"/>
        <v>555.73870988655335</v>
      </c>
      <c r="C320" s="6">
        <f t="shared" si="21"/>
        <v>87.634363209322416</v>
      </c>
      <c r="D320" s="6">
        <f t="shared" si="22"/>
        <v>468.10434667723092</v>
      </c>
      <c r="E320" s="6">
        <f t="shared" si="23"/>
        <v>27574.891880305942</v>
      </c>
    </row>
    <row r="321" spans="1:5" x14ac:dyDescent="0.35">
      <c r="A321">
        <f t="shared" si="24"/>
        <v>307</v>
      </c>
      <c r="B321" s="6">
        <f t="shared" si="20"/>
        <v>555.73870988655335</v>
      </c>
      <c r="C321" s="6">
        <f t="shared" si="21"/>
        <v>86.171537125956064</v>
      </c>
      <c r="D321" s="6">
        <f t="shared" si="22"/>
        <v>469.56717276059726</v>
      </c>
      <c r="E321" s="6">
        <f t="shared" si="23"/>
        <v>27105.324707545344</v>
      </c>
    </row>
    <row r="322" spans="1:5" x14ac:dyDescent="0.35">
      <c r="A322">
        <f t="shared" si="24"/>
        <v>308</v>
      </c>
      <c r="B322" s="6">
        <f t="shared" si="20"/>
        <v>555.73870988655335</v>
      </c>
      <c r="C322" s="6">
        <f t="shared" si="21"/>
        <v>84.704139711079193</v>
      </c>
      <c r="D322" s="6">
        <f t="shared" si="22"/>
        <v>471.03457017547419</v>
      </c>
      <c r="E322" s="6">
        <f t="shared" si="23"/>
        <v>26634.29013736987</v>
      </c>
    </row>
    <row r="323" spans="1:5" x14ac:dyDescent="0.35">
      <c r="A323">
        <f t="shared" si="24"/>
        <v>309</v>
      </c>
      <c r="B323" s="6">
        <f t="shared" si="20"/>
        <v>555.73870988655335</v>
      </c>
      <c r="C323" s="6">
        <f t="shared" si="21"/>
        <v>83.232156679280834</v>
      </c>
      <c r="D323" s="6">
        <f t="shared" si="22"/>
        <v>472.50655320727253</v>
      </c>
      <c r="E323" s="6">
        <f t="shared" si="23"/>
        <v>26161.783584162597</v>
      </c>
    </row>
    <row r="324" spans="1:5" x14ac:dyDescent="0.35">
      <c r="A324">
        <f t="shared" si="24"/>
        <v>310</v>
      </c>
      <c r="B324" s="6">
        <f t="shared" si="20"/>
        <v>555.73870988655335</v>
      </c>
      <c r="C324" s="6">
        <f t="shared" si="21"/>
        <v>81.755573700508108</v>
      </c>
      <c r="D324" s="6">
        <f t="shared" si="22"/>
        <v>473.98313618604527</v>
      </c>
      <c r="E324" s="6">
        <f t="shared" si="23"/>
        <v>25687.800447976551</v>
      </c>
    </row>
    <row r="325" spans="1:5" x14ac:dyDescent="0.35">
      <c r="A325">
        <f t="shared" si="24"/>
        <v>311</v>
      </c>
      <c r="B325" s="6">
        <f t="shared" si="20"/>
        <v>555.73870988655335</v>
      </c>
      <c r="C325" s="6">
        <f t="shared" si="21"/>
        <v>80.274376399926723</v>
      </c>
      <c r="D325" s="6">
        <f t="shared" si="22"/>
        <v>475.46433348662663</v>
      </c>
      <c r="E325" s="6">
        <f t="shared" si="23"/>
        <v>25212.336114489925</v>
      </c>
    </row>
    <row r="326" spans="1:5" x14ac:dyDescent="0.35">
      <c r="A326">
        <f t="shared" si="24"/>
        <v>312</v>
      </c>
      <c r="B326" s="6">
        <f t="shared" si="20"/>
        <v>555.73870988655335</v>
      </c>
      <c r="C326" s="6">
        <f t="shared" si="21"/>
        <v>78.788550357781006</v>
      </c>
      <c r="D326" s="6">
        <f t="shared" si="22"/>
        <v>476.95015952877236</v>
      </c>
      <c r="E326" s="6">
        <f t="shared" si="23"/>
        <v>24735.385954961152</v>
      </c>
    </row>
    <row r="327" spans="1:5" x14ac:dyDescent="0.35">
      <c r="A327">
        <f t="shared" si="24"/>
        <v>313</v>
      </c>
      <c r="B327" s="6">
        <f t="shared" si="20"/>
        <v>555.73870988655335</v>
      </c>
      <c r="C327" s="6">
        <f t="shared" si="21"/>
        <v>77.298081109253587</v>
      </c>
      <c r="D327" s="6">
        <f t="shared" si="22"/>
        <v>478.44062877729976</v>
      </c>
      <c r="E327" s="6">
        <f t="shared" si="23"/>
        <v>24256.945326183853</v>
      </c>
    </row>
    <row r="328" spans="1:5" x14ac:dyDescent="0.35">
      <c r="A328">
        <f t="shared" si="24"/>
        <v>314</v>
      </c>
      <c r="B328" s="6">
        <f t="shared" si="20"/>
        <v>555.73870988655335</v>
      </c>
      <c r="C328" s="6">
        <f t="shared" si="21"/>
        <v>75.802954144324531</v>
      </c>
      <c r="D328" s="6">
        <f t="shared" si="22"/>
        <v>479.93575574222882</v>
      </c>
      <c r="E328" s="6">
        <f t="shared" si="23"/>
        <v>23777.009570441624</v>
      </c>
    </row>
    <row r="329" spans="1:5" x14ac:dyDescent="0.35">
      <c r="A329">
        <f t="shared" si="24"/>
        <v>315</v>
      </c>
      <c r="B329" s="6">
        <f t="shared" si="20"/>
        <v>555.73870988655335</v>
      </c>
      <c r="C329" s="6">
        <f t="shared" si="21"/>
        <v>74.303154907630073</v>
      </c>
      <c r="D329" s="6">
        <f t="shared" si="22"/>
        <v>481.43555497892328</v>
      </c>
      <c r="E329" s="6">
        <f t="shared" si="23"/>
        <v>23295.574015462702</v>
      </c>
    </row>
    <row r="330" spans="1:5" x14ac:dyDescent="0.35">
      <c r="A330">
        <f t="shared" si="24"/>
        <v>316</v>
      </c>
      <c r="B330" s="6">
        <f t="shared" ref="B330:B374" si="25">E$5</f>
        <v>555.73870988655335</v>
      </c>
      <c r="C330" s="6">
        <f t="shared" ref="C330:C374" si="26">E329*(B$10/B$9)</f>
        <v>72.798668798320932</v>
      </c>
      <c r="D330" s="6">
        <f t="shared" ref="D330:D374" si="27">B330-C330</f>
        <v>482.94004108823242</v>
      </c>
      <c r="E330" s="6">
        <f t="shared" ref="E330:E374" si="28">E329-D330</f>
        <v>22812.633974374468</v>
      </c>
    </row>
    <row r="331" spans="1:5" x14ac:dyDescent="0.35">
      <c r="A331">
        <f t="shared" si="24"/>
        <v>317</v>
      </c>
      <c r="B331" s="6">
        <f t="shared" si="25"/>
        <v>555.73870988655335</v>
      </c>
      <c r="C331" s="6">
        <f t="shared" si="26"/>
        <v>71.289481169920208</v>
      </c>
      <c r="D331" s="6">
        <f t="shared" si="27"/>
        <v>484.44922871663312</v>
      </c>
      <c r="E331" s="6">
        <f t="shared" si="28"/>
        <v>22328.184745657836</v>
      </c>
    </row>
    <row r="332" spans="1:5" x14ac:dyDescent="0.35">
      <c r="A332">
        <f t="shared" si="24"/>
        <v>318</v>
      </c>
      <c r="B332" s="6">
        <f t="shared" si="25"/>
        <v>555.73870988655335</v>
      </c>
      <c r="C332" s="6">
        <f t="shared" si="26"/>
        <v>69.775577330180738</v>
      </c>
      <c r="D332" s="6">
        <f t="shared" si="27"/>
        <v>485.96313255637261</v>
      </c>
      <c r="E332" s="6">
        <f t="shared" si="28"/>
        <v>21842.221613101465</v>
      </c>
    </row>
    <row r="333" spans="1:5" x14ac:dyDescent="0.35">
      <c r="A333">
        <f t="shared" si="24"/>
        <v>319</v>
      </c>
      <c r="B333" s="6">
        <f t="shared" si="25"/>
        <v>555.73870988655335</v>
      </c>
      <c r="C333" s="6">
        <f t="shared" si="26"/>
        <v>68.256942540942077</v>
      </c>
      <c r="D333" s="6">
        <f t="shared" si="27"/>
        <v>487.48176734561127</v>
      </c>
      <c r="E333" s="6">
        <f t="shared" si="28"/>
        <v>21354.739845755852</v>
      </c>
    </row>
    <row r="334" spans="1:5" x14ac:dyDescent="0.35">
      <c r="A334">
        <f t="shared" si="24"/>
        <v>320</v>
      </c>
      <c r="B334" s="6">
        <f t="shared" si="25"/>
        <v>555.73870988655335</v>
      </c>
      <c r="C334" s="6">
        <f t="shared" si="26"/>
        <v>66.733562017987026</v>
      </c>
      <c r="D334" s="6">
        <f t="shared" si="27"/>
        <v>489.00514786856633</v>
      </c>
      <c r="E334" s="6">
        <f t="shared" si="28"/>
        <v>20865.734697887285</v>
      </c>
    </row>
    <row r="335" spans="1:5" x14ac:dyDescent="0.35">
      <c r="A335">
        <f t="shared" si="24"/>
        <v>321</v>
      </c>
      <c r="B335" s="6">
        <f t="shared" si="25"/>
        <v>555.73870988655335</v>
      </c>
      <c r="C335" s="6">
        <f t="shared" si="26"/>
        <v>65.205420930897759</v>
      </c>
      <c r="D335" s="6">
        <f t="shared" si="27"/>
        <v>490.53328895565562</v>
      </c>
      <c r="E335" s="6">
        <f t="shared" si="28"/>
        <v>20375.201408931629</v>
      </c>
    </row>
    <row r="336" spans="1:5" x14ac:dyDescent="0.35">
      <c r="A336">
        <f t="shared" ref="A336:A374" si="29">A335+1</f>
        <v>322</v>
      </c>
      <c r="B336" s="6">
        <f t="shared" si="25"/>
        <v>555.73870988655335</v>
      </c>
      <c r="C336" s="6">
        <f t="shared" si="26"/>
        <v>63.672504402911336</v>
      </c>
      <c r="D336" s="6">
        <f t="shared" si="27"/>
        <v>492.06620548364202</v>
      </c>
      <c r="E336" s="6">
        <f t="shared" si="28"/>
        <v>19883.135203447986</v>
      </c>
    </row>
    <row r="337" spans="1:5" x14ac:dyDescent="0.35">
      <c r="A337">
        <f t="shared" si="29"/>
        <v>323</v>
      </c>
      <c r="B337" s="6">
        <f t="shared" si="25"/>
        <v>555.73870988655335</v>
      </c>
      <c r="C337" s="6">
        <f t="shared" si="26"/>
        <v>62.134797510774952</v>
      </c>
      <c r="D337" s="6">
        <f t="shared" si="27"/>
        <v>493.60391237577841</v>
      </c>
      <c r="E337" s="6">
        <f t="shared" si="28"/>
        <v>19389.531291072206</v>
      </c>
    </row>
    <row r="338" spans="1:5" x14ac:dyDescent="0.35">
      <c r="A338">
        <f t="shared" si="29"/>
        <v>324</v>
      </c>
      <c r="B338" s="6">
        <f t="shared" si="25"/>
        <v>555.73870988655335</v>
      </c>
      <c r="C338" s="6">
        <f t="shared" si="26"/>
        <v>60.592285284600635</v>
      </c>
      <c r="D338" s="6">
        <f t="shared" si="27"/>
        <v>495.14642460195273</v>
      </c>
      <c r="E338" s="6">
        <f t="shared" si="28"/>
        <v>18894.384866470253</v>
      </c>
    </row>
    <row r="339" spans="1:5" x14ac:dyDescent="0.35">
      <c r="A339">
        <f t="shared" si="29"/>
        <v>325</v>
      </c>
      <c r="B339" s="6">
        <f t="shared" si="25"/>
        <v>555.73870988655335</v>
      </c>
      <c r="C339" s="6">
        <f t="shared" si="26"/>
        <v>59.044952707719538</v>
      </c>
      <c r="D339" s="6">
        <f t="shared" si="27"/>
        <v>496.69375717883383</v>
      </c>
      <c r="E339" s="6">
        <f t="shared" si="28"/>
        <v>18397.69110929142</v>
      </c>
    </row>
    <row r="340" spans="1:5" x14ac:dyDescent="0.35">
      <c r="A340">
        <f t="shared" si="29"/>
        <v>326</v>
      </c>
      <c r="B340" s="6">
        <f t="shared" si="25"/>
        <v>555.73870988655335</v>
      </c>
      <c r="C340" s="6">
        <f t="shared" si="26"/>
        <v>57.492784716535681</v>
      </c>
      <c r="D340" s="6">
        <f t="shared" si="27"/>
        <v>498.2459251700177</v>
      </c>
      <c r="E340" s="6">
        <f t="shared" si="28"/>
        <v>17899.445184121403</v>
      </c>
    </row>
    <row r="341" spans="1:5" x14ac:dyDescent="0.35">
      <c r="A341">
        <f t="shared" si="29"/>
        <v>327</v>
      </c>
      <c r="B341" s="6">
        <f t="shared" si="25"/>
        <v>555.73870988655335</v>
      </c>
      <c r="C341" s="6">
        <f t="shared" si="26"/>
        <v>55.935766200379383</v>
      </c>
      <c r="D341" s="6">
        <f t="shared" si="27"/>
        <v>499.80294368617399</v>
      </c>
      <c r="E341" s="6">
        <f t="shared" si="28"/>
        <v>17399.642240435231</v>
      </c>
    </row>
    <row r="342" spans="1:5" x14ac:dyDescent="0.35">
      <c r="A342">
        <f t="shared" si="29"/>
        <v>328</v>
      </c>
      <c r="B342" s="6">
        <f t="shared" si="25"/>
        <v>555.73870988655335</v>
      </c>
      <c r="C342" s="6">
        <f t="shared" si="26"/>
        <v>54.373882001360094</v>
      </c>
      <c r="D342" s="6">
        <f t="shared" si="27"/>
        <v>501.36482788519328</v>
      </c>
      <c r="E342" s="6">
        <f t="shared" si="28"/>
        <v>16898.277412550036</v>
      </c>
    </row>
    <row r="343" spans="1:5" x14ac:dyDescent="0.35">
      <c r="A343">
        <f t="shared" si="29"/>
        <v>329</v>
      </c>
      <c r="B343" s="6">
        <f t="shared" si="25"/>
        <v>555.73870988655335</v>
      </c>
      <c r="C343" s="6">
        <f t="shared" si="26"/>
        <v>52.807116914218859</v>
      </c>
      <c r="D343" s="6">
        <f t="shared" si="27"/>
        <v>502.9315929723345</v>
      </c>
      <c r="E343" s="6">
        <f t="shared" si="28"/>
        <v>16395.345819577702</v>
      </c>
    </row>
    <row r="344" spans="1:5" x14ac:dyDescent="0.35">
      <c r="A344">
        <f t="shared" si="29"/>
        <v>330</v>
      </c>
      <c r="B344" s="6">
        <f t="shared" si="25"/>
        <v>555.73870988655335</v>
      </c>
      <c r="C344" s="6">
        <f t="shared" si="26"/>
        <v>51.235455686180316</v>
      </c>
      <c r="D344" s="6">
        <f t="shared" si="27"/>
        <v>504.50325420037302</v>
      </c>
      <c r="E344" s="6">
        <f t="shared" si="28"/>
        <v>15890.842565377328</v>
      </c>
    </row>
    <row r="345" spans="1:5" x14ac:dyDescent="0.35">
      <c r="A345">
        <f t="shared" si="29"/>
        <v>331</v>
      </c>
      <c r="B345" s="6">
        <f t="shared" si="25"/>
        <v>555.73870988655335</v>
      </c>
      <c r="C345" s="6">
        <f t="shared" si="26"/>
        <v>49.658883016804147</v>
      </c>
      <c r="D345" s="6">
        <f t="shared" si="27"/>
        <v>506.07982686974918</v>
      </c>
      <c r="E345" s="6">
        <f t="shared" si="28"/>
        <v>15384.762738507579</v>
      </c>
    </row>
    <row r="346" spans="1:5" x14ac:dyDescent="0.35">
      <c r="A346">
        <f t="shared" si="29"/>
        <v>332</v>
      </c>
      <c r="B346" s="6">
        <f t="shared" si="25"/>
        <v>555.73870988655335</v>
      </c>
      <c r="C346" s="6">
        <f t="shared" si="26"/>
        <v>48.077383557836178</v>
      </c>
      <c r="D346" s="6">
        <f t="shared" si="27"/>
        <v>507.66132632871717</v>
      </c>
      <c r="E346" s="6">
        <f t="shared" si="28"/>
        <v>14877.101412178863</v>
      </c>
    </row>
    <row r="347" spans="1:5" x14ac:dyDescent="0.35">
      <c r="A347">
        <f t="shared" si="29"/>
        <v>333</v>
      </c>
      <c r="B347" s="6">
        <f t="shared" si="25"/>
        <v>555.73870988655335</v>
      </c>
      <c r="C347" s="6">
        <f t="shared" si="26"/>
        <v>46.49094191305894</v>
      </c>
      <c r="D347" s="6">
        <f t="shared" si="27"/>
        <v>509.24776797349443</v>
      </c>
      <c r="E347" s="6">
        <f t="shared" si="28"/>
        <v>14367.853644205368</v>
      </c>
    </row>
    <row r="348" spans="1:5" x14ac:dyDescent="0.35">
      <c r="A348">
        <f t="shared" si="29"/>
        <v>334</v>
      </c>
      <c r="B348" s="6">
        <f t="shared" si="25"/>
        <v>555.73870988655335</v>
      </c>
      <c r="C348" s="6">
        <f t="shared" si="26"/>
        <v>44.899542638141774</v>
      </c>
      <c r="D348" s="6">
        <f t="shared" si="27"/>
        <v>510.83916724841157</v>
      </c>
      <c r="E348" s="6">
        <f t="shared" si="28"/>
        <v>13857.014476956956</v>
      </c>
    </row>
    <row r="349" spans="1:5" x14ac:dyDescent="0.35">
      <c r="A349">
        <f t="shared" si="29"/>
        <v>335</v>
      </c>
      <c r="B349" s="6">
        <f t="shared" si="25"/>
        <v>555.73870988655335</v>
      </c>
      <c r="C349" s="6">
        <f t="shared" si="26"/>
        <v>43.303170240490481</v>
      </c>
      <c r="D349" s="6">
        <f t="shared" si="27"/>
        <v>512.43553964606292</v>
      </c>
      <c r="E349" s="6">
        <f t="shared" si="28"/>
        <v>13344.578937310893</v>
      </c>
    </row>
    <row r="350" spans="1:5" x14ac:dyDescent="0.35">
      <c r="A350">
        <f t="shared" si="29"/>
        <v>336</v>
      </c>
      <c r="B350" s="6">
        <f t="shared" si="25"/>
        <v>555.73870988655335</v>
      </c>
      <c r="C350" s="6">
        <f t="shared" si="26"/>
        <v>41.701809179096536</v>
      </c>
      <c r="D350" s="6">
        <f t="shared" si="27"/>
        <v>514.03690070745677</v>
      </c>
      <c r="E350" s="6">
        <f t="shared" si="28"/>
        <v>12830.542036603436</v>
      </c>
    </row>
    <row r="351" spans="1:5" x14ac:dyDescent="0.35">
      <c r="A351">
        <f t="shared" si="29"/>
        <v>337</v>
      </c>
      <c r="B351" s="6">
        <f t="shared" si="25"/>
        <v>555.73870988655335</v>
      </c>
      <c r="C351" s="6">
        <f t="shared" si="26"/>
        <v>40.095443864385736</v>
      </c>
      <c r="D351" s="6">
        <f t="shared" si="27"/>
        <v>515.64326602216761</v>
      </c>
      <c r="E351" s="6">
        <f t="shared" si="28"/>
        <v>12314.898770581269</v>
      </c>
    </row>
    <row r="352" spans="1:5" x14ac:dyDescent="0.35">
      <c r="A352">
        <f t="shared" si="29"/>
        <v>338</v>
      </c>
      <c r="B352" s="6">
        <f t="shared" si="25"/>
        <v>555.73870988655335</v>
      </c>
      <c r="C352" s="6">
        <f t="shared" si="26"/>
        <v>38.484058658066459</v>
      </c>
      <c r="D352" s="6">
        <f t="shared" si="27"/>
        <v>517.25465122848686</v>
      </c>
      <c r="E352" s="6">
        <f t="shared" si="28"/>
        <v>11797.644119352783</v>
      </c>
    </row>
    <row r="353" spans="1:5" x14ac:dyDescent="0.35">
      <c r="A353">
        <f t="shared" si="29"/>
        <v>339</v>
      </c>
      <c r="B353" s="6">
        <f t="shared" si="25"/>
        <v>555.73870988655335</v>
      </c>
      <c r="C353" s="6">
        <f t="shared" si="26"/>
        <v>36.86763787297744</v>
      </c>
      <c r="D353" s="6">
        <f t="shared" si="27"/>
        <v>518.87107201357594</v>
      </c>
      <c r="E353" s="6">
        <f t="shared" si="28"/>
        <v>11278.773047339208</v>
      </c>
    </row>
    <row r="354" spans="1:5" x14ac:dyDescent="0.35">
      <c r="A354">
        <f t="shared" si="29"/>
        <v>340</v>
      </c>
      <c r="B354" s="6">
        <f t="shared" si="25"/>
        <v>555.73870988655335</v>
      </c>
      <c r="C354" s="6">
        <f t="shared" si="26"/>
        <v>35.246165772935022</v>
      </c>
      <c r="D354" s="6">
        <f t="shared" si="27"/>
        <v>520.49254411361835</v>
      </c>
      <c r="E354" s="6">
        <f t="shared" si="28"/>
        <v>10758.280503225589</v>
      </c>
    </row>
    <row r="355" spans="1:5" x14ac:dyDescent="0.35">
      <c r="A355">
        <f t="shared" si="29"/>
        <v>341</v>
      </c>
      <c r="B355" s="6">
        <f t="shared" si="25"/>
        <v>555.73870988655335</v>
      </c>
      <c r="C355" s="6">
        <f t="shared" si="26"/>
        <v>33.619626572579961</v>
      </c>
      <c r="D355" s="6">
        <f t="shared" si="27"/>
        <v>522.11908331397342</v>
      </c>
      <c r="E355" s="6">
        <f t="shared" si="28"/>
        <v>10236.161419911616</v>
      </c>
    </row>
    <row r="356" spans="1:5" x14ac:dyDescent="0.35">
      <c r="A356">
        <f t="shared" si="29"/>
        <v>342</v>
      </c>
      <c r="B356" s="6">
        <f t="shared" si="25"/>
        <v>555.73870988655335</v>
      </c>
      <c r="C356" s="6">
        <f t="shared" si="26"/>
        <v>31.988004437223797</v>
      </c>
      <c r="D356" s="6">
        <f t="shared" si="27"/>
        <v>523.75070544932953</v>
      </c>
      <c r="E356" s="6">
        <f t="shared" si="28"/>
        <v>9712.4107144622867</v>
      </c>
    </row>
    <row r="357" spans="1:5" x14ac:dyDescent="0.35">
      <c r="A357">
        <f t="shared" si="29"/>
        <v>343</v>
      </c>
      <c r="B357" s="6">
        <f t="shared" si="25"/>
        <v>555.73870988655335</v>
      </c>
      <c r="C357" s="6">
        <f t="shared" si="26"/>
        <v>30.351283482694644</v>
      </c>
      <c r="D357" s="6">
        <f t="shared" si="27"/>
        <v>525.38742640385874</v>
      </c>
      <c r="E357" s="6">
        <f t="shared" si="28"/>
        <v>9187.0232880584281</v>
      </c>
    </row>
    <row r="358" spans="1:5" x14ac:dyDescent="0.35">
      <c r="A358">
        <f t="shared" si="29"/>
        <v>344</v>
      </c>
      <c r="B358" s="6">
        <f t="shared" si="25"/>
        <v>555.73870988655335</v>
      </c>
      <c r="C358" s="6">
        <f t="shared" si="26"/>
        <v>28.709447775182586</v>
      </c>
      <c r="D358" s="6">
        <f t="shared" si="27"/>
        <v>527.02926211137071</v>
      </c>
      <c r="E358" s="6">
        <f t="shared" si="28"/>
        <v>8659.9940259470568</v>
      </c>
    </row>
    <row r="359" spans="1:5" x14ac:dyDescent="0.35">
      <c r="A359">
        <f t="shared" si="29"/>
        <v>345</v>
      </c>
      <c r="B359" s="6">
        <f t="shared" si="25"/>
        <v>555.73870988655335</v>
      </c>
      <c r="C359" s="6">
        <f t="shared" si="26"/>
        <v>27.062481331084552</v>
      </c>
      <c r="D359" s="6">
        <f t="shared" si="27"/>
        <v>528.67622855546881</v>
      </c>
      <c r="E359" s="6">
        <f t="shared" si="28"/>
        <v>8131.3177973915881</v>
      </c>
    </row>
    <row r="360" spans="1:5" x14ac:dyDescent="0.35">
      <c r="A360">
        <f t="shared" si="29"/>
        <v>346</v>
      </c>
      <c r="B360" s="6">
        <f t="shared" si="25"/>
        <v>555.73870988655335</v>
      </c>
      <c r="C360" s="6">
        <f t="shared" si="26"/>
        <v>25.410368116848712</v>
      </c>
      <c r="D360" s="6">
        <f t="shared" si="27"/>
        <v>530.32834176970459</v>
      </c>
      <c r="E360" s="6">
        <f t="shared" si="28"/>
        <v>7600.9894556218833</v>
      </c>
    </row>
    <row r="361" spans="1:5" x14ac:dyDescent="0.35">
      <c r="A361">
        <f t="shared" si="29"/>
        <v>347</v>
      </c>
      <c r="B361" s="6">
        <f t="shared" si="25"/>
        <v>555.73870988655335</v>
      </c>
      <c r="C361" s="6">
        <f t="shared" si="26"/>
        <v>23.753092048818385</v>
      </c>
      <c r="D361" s="6">
        <f t="shared" si="27"/>
        <v>531.98561783773494</v>
      </c>
      <c r="E361" s="6">
        <f t="shared" si="28"/>
        <v>7069.0038377841483</v>
      </c>
    </row>
    <row r="362" spans="1:5" x14ac:dyDescent="0.35">
      <c r="A362">
        <f t="shared" si="29"/>
        <v>348</v>
      </c>
      <c r="B362" s="6">
        <f t="shared" si="25"/>
        <v>555.73870988655335</v>
      </c>
      <c r="C362" s="6">
        <f t="shared" si="26"/>
        <v>22.09063699307546</v>
      </c>
      <c r="D362" s="6">
        <f t="shared" si="27"/>
        <v>533.64807289347789</v>
      </c>
      <c r="E362" s="6">
        <f t="shared" si="28"/>
        <v>6535.3557648906708</v>
      </c>
    </row>
    <row r="363" spans="1:5" x14ac:dyDescent="0.35">
      <c r="A363">
        <f t="shared" si="29"/>
        <v>349</v>
      </c>
      <c r="B363" s="6">
        <f t="shared" si="25"/>
        <v>555.73870988655335</v>
      </c>
      <c r="C363" s="6">
        <f t="shared" si="26"/>
        <v>20.422986765283344</v>
      </c>
      <c r="D363" s="6">
        <f t="shared" si="27"/>
        <v>535.31572312127003</v>
      </c>
      <c r="E363" s="6">
        <f t="shared" si="28"/>
        <v>6000.0400417694009</v>
      </c>
    </row>
    <row r="364" spans="1:5" x14ac:dyDescent="0.35">
      <c r="A364">
        <f t="shared" si="29"/>
        <v>350</v>
      </c>
      <c r="B364" s="6">
        <f t="shared" si="25"/>
        <v>555.73870988655335</v>
      </c>
      <c r="C364" s="6">
        <f t="shared" si="26"/>
        <v>18.750125130529376</v>
      </c>
      <c r="D364" s="6">
        <f t="shared" si="27"/>
        <v>536.98858475602401</v>
      </c>
      <c r="E364" s="6">
        <f t="shared" si="28"/>
        <v>5463.0514570133764</v>
      </c>
    </row>
    <row r="365" spans="1:5" x14ac:dyDescent="0.35">
      <c r="A365">
        <f t="shared" si="29"/>
        <v>351</v>
      </c>
      <c r="B365" s="6">
        <f t="shared" si="25"/>
        <v>555.73870988655335</v>
      </c>
      <c r="C365" s="6">
        <f t="shared" si="26"/>
        <v>17.072035803166798</v>
      </c>
      <c r="D365" s="6">
        <f t="shared" si="27"/>
        <v>538.66667408338651</v>
      </c>
      <c r="E365" s="6">
        <f t="shared" si="28"/>
        <v>4924.3847829299903</v>
      </c>
    </row>
    <row r="366" spans="1:5" x14ac:dyDescent="0.35">
      <c r="A366">
        <f t="shared" si="29"/>
        <v>352</v>
      </c>
      <c r="B366" s="6">
        <f t="shared" si="25"/>
        <v>555.73870988655335</v>
      </c>
      <c r="C366" s="6">
        <f t="shared" si="26"/>
        <v>15.388702446656218</v>
      </c>
      <c r="D366" s="6">
        <f t="shared" si="27"/>
        <v>540.35000743989713</v>
      </c>
      <c r="E366" s="6">
        <f t="shared" si="28"/>
        <v>4384.0347754900931</v>
      </c>
    </row>
    <row r="367" spans="1:5" x14ac:dyDescent="0.35">
      <c r="A367">
        <f t="shared" si="29"/>
        <v>353</v>
      </c>
      <c r="B367" s="6">
        <f t="shared" si="25"/>
        <v>555.73870988655335</v>
      </c>
      <c r="C367" s="6">
        <f t="shared" si="26"/>
        <v>13.70010867340654</v>
      </c>
      <c r="D367" s="6">
        <f t="shared" si="27"/>
        <v>542.03860121314676</v>
      </c>
      <c r="E367" s="6">
        <f t="shared" si="28"/>
        <v>3841.9961742769465</v>
      </c>
    </row>
    <row r="368" spans="1:5" x14ac:dyDescent="0.35">
      <c r="A368">
        <f t="shared" si="29"/>
        <v>354</v>
      </c>
      <c r="B368" s="6">
        <f t="shared" si="25"/>
        <v>555.73870988655335</v>
      </c>
      <c r="C368" s="6">
        <f t="shared" si="26"/>
        <v>12.006238044615456</v>
      </c>
      <c r="D368" s="6">
        <f t="shared" si="27"/>
        <v>543.73247184193792</v>
      </c>
      <c r="E368" s="6">
        <f t="shared" si="28"/>
        <v>3298.2637024350088</v>
      </c>
    </row>
    <row r="369" spans="1:5" x14ac:dyDescent="0.35">
      <c r="A369">
        <f t="shared" si="29"/>
        <v>355</v>
      </c>
      <c r="B369" s="6">
        <f t="shared" si="25"/>
        <v>555.73870988655335</v>
      </c>
      <c r="C369" s="6">
        <f t="shared" si="26"/>
        <v>10.307074070109401</v>
      </c>
      <c r="D369" s="6">
        <f t="shared" si="27"/>
        <v>545.43163581644399</v>
      </c>
      <c r="E369" s="6">
        <f t="shared" si="28"/>
        <v>2752.8320666185646</v>
      </c>
    </row>
    <row r="370" spans="1:5" x14ac:dyDescent="0.35">
      <c r="A370">
        <f t="shared" si="29"/>
        <v>356</v>
      </c>
      <c r="B370" s="6">
        <f t="shared" si="25"/>
        <v>555.73870988655335</v>
      </c>
      <c r="C370" s="6">
        <f t="shared" si="26"/>
        <v>8.6026002081830129</v>
      </c>
      <c r="D370" s="6">
        <f t="shared" si="27"/>
        <v>547.1361096783703</v>
      </c>
      <c r="E370" s="6">
        <f t="shared" si="28"/>
        <v>2205.6959569401943</v>
      </c>
    </row>
    <row r="371" spans="1:5" x14ac:dyDescent="0.35">
      <c r="A371">
        <f t="shared" si="29"/>
        <v>357</v>
      </c>
      <c r="B371" s="6">
        <f t="shared" si="25"/>
        <v>555.73870988655335</v>
      </c>
      <c r="C371" s="6">
        <f t="shared" si="26"/>
        <v>6.8927998654381062</v>
      </c>
      <c r="D371" s="6">
        <f t="shared" si="27"/>
        <v>548.84591002111529</v>
      </c>
      <c r="E371" s="6">
        <f t="shared" si="28"/>
        <v>1656.850046919079</v>
      </c>
    </row>
    <row r="372" spans="1:5" x14ac:dyDescent="0.35">
      <c r="A372">
        <f t="shared" si="29"/>
        <v>358</v>
      </c>
      <c r="B372" s="6">
        <f t="shared" si="25"/>
        <v>555.73870988655335</v>
      </c>
      <c r="C372" s="6">
        <f t="shared" si="26"/>
        <v>5.1776563966221216</v>
      </c>
      <c r="D372" s="6">
        <f t="shared" si="27"/>
        <v>550.56105348993128</v>
      </c>
      <c r="E372" s="6">
        <f t="shared" si="28"/>
        <v>1106.2889934291477</v>
      </c>
    </row>
    <row r="373" spans="1:5" x14ac:dyDescent="0.35">
      <c r="A373">
        <f t="shared" si="29"/>
        <v>359</v>
      </c>
      <c r="B373" s="6">
        <f t="shared" si="25"/>
        <v>555.73870988655335</v>
      </c>
      <c r="C373" s="6">
        <f t="shared" si="26"/>
        <v>3.4571531044660864</v>
      </c>
      <c r="D373" s="6">
        <f t="shared" si="27"/>
        <v>552.28155678208725</v>
      </c>
      <c r="E373" s="6">
        <f t="shared" si="28"/>
        <v>554.00743664706044</v>
      </c>
    </row>
    <row r="374" spans="1:5" x14ac:dyDescent="0.35">
      <c r="A374">
        <f t="shared" si="29"/>
        <v>360</v>
      </c>
      <c r="B374" s="6">
        <f t="shared" si="25"/>
        <v>555.73870988655335</v>
      </c>
      <c r="C374" s="6">
        <f t="shared" si="26"/>
        <v>1.7312732395220638</v>
      </c>
      <c r="D374" s="6">
        <f t="shared" si="27"/>
        <v>554.00743664703134</v>
      </c>
      <c r="E374" s="6">
        <f t="shared" si="28"/>
        <v>2.9103830456733704E-11</v>
      </c>
    </row>
    <row r="376" spans="1:5" x14ac:dyDescent="0.35">
      <c r="A376" t="s">
        <v>4</v>
      </c>
      <c r="B376" s="3">
        <f>SUM(B13:B374)</f>
        <v>200065.93555916031</v>
      </c>
      <c r="C376" s="3">
        <f t="shared" ref="C376:D376" si="30">SUM(C13:C374)</f>
        <v>80065.935559159116</v>
      </c>
      <c r="D376" s="3">
        <f t="shared" si="30"/>
        <v>119999.99999999994</v>
      </c>
    </row>
  </sheetData>
  <mergeCells count="3">
    <mergeCell ref="A1:B1"/>
    <mergeCell ref="D1:E1"/>
    <mergeCell ref="A12:E12"/>
  </mergeCells>
  <pageMargins left="0.7" right="0.7" top="0.75" bottom="0.75" header="0.3" footer="0.3"/>
  <pageSetup orientation="portrait" r:id="rId1"/>
  <headerFooter>
    <oddHeader>&amp;LName: Ryan Ehlinger&amp;CCIT 110 Prin of CIT Fall 2020&amp;RDate: &amp;D</oddHeader>
    <oddFooter>&amp;LFile: &amp;F&amp;CPage: &amp;P of &amp;N&amp;RSheet: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DB637A1435240AED82CD6F6D03FD1" ma:contentTypeVersion="9" ma:contentTypeDescription="Create a new document." ma:contentTypeScope="" ma:versionID="fb272e8e5ea2839212661f2ea63115f9">
  <xsd:schema xmlns:xsd="http://www.w3.org/2001/XMLSchema" xmlns:xs="http://www.w3.org/2001/XMLSchema" xmlns:p="http://schemas.microsoft.com/office/2006/metadata/properties" xmlns:ns3="cc93d2e6-8cdb-46a4-841f-dadc168680b3" targetNamespace="http://schemas.microsoft.com/office/2006/metadata/properties" ma:root="true" ma:fieldsID="0cb5c01a1edd1ac0ef2920588ca5df00" ns3:_="">
    <xsd:import namespace="cc93d2e6-8cdb-46a4-841f-dadc168680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3d2e6-8cdb-46a4-841f-dadc16868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E32962-6FEC-4F74-91F7-0DA53A289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3d2e6-8cdb-46a4-841f-dadc16868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8D40C7-2F4A-49CC-B1ED-DA0FD447FD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1945DA-FFDB-4D40-A891-7725704330C3}">
  <ds:schemaRefs>
    <ds:schemaRef ds:uri="http://purl.org/dc/elements/1.1/"/>
    <ds:schemaRef ds:uri="cc93d2e6-8cdb-46a4-841f-dadc168680b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Auto Loan</vt:lpstr>
      <vt:lpstr>School Loan</vt:lpstr>
      <vt:lpstr>House Loan</vt:lpstr>
      <vt:lpstr>'Auto Loan'!Print_Titles</vt:lpstr>
      <vt:lpstr>'House Loan'!Print_Titles</vt:lpstr>
      <vt:lpstr>'School Loan'!Print_Titles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Ehlinger</dc:creator>
  <cp:lastModifiedBy>Ryan Ehlinger</cp:lastModifiedBy>
  <cp:lastPrinted>2020-10-01T22:22:52Z</cp:lastPrinted>
  <dcterms:created xsi:type="dcterms:W3CDTF">2020-10-01T20:35:28Z</dcterms:created>
  <dcterms:modified xsi:type="dcterms:W3CDTF">2020-10-01T22:23:02Z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0x010100FD0DB637A1435240AED82CD6F6D03FD1</vt:lpwstr>
  </property>
</Properties>
</file>