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"/>
    </mc:Choice>
  </mc:AlternateContent>
  <xr:revisionPtr revIDLastSave="0" documentId="13_ncr:1_{695F93D6-C9B0-41EA-97D0-01CB64D347B3}" xr6:coauthVersionLast="47" xr6:coauthVersionMax="47" xr10:uidLastSave="{00000000-0000-0000-0000-000000000000}"/>
  <bookViews>
    <workbookView xWindow="-110" yWindow="-110" windowWidth="19420" windowHeight="10420" activeTab="4" xr2:uid="{7F5AF986-F1B5-4BFC-A9E3-DBF9B5F242B8}"/>
  </bookViews>
  <sheets>
    <sheet name="Balloon" sheetId="1" r:id="rId1"/>
    <sheet name="Amortized" sheetId="2" r:id="rId2"/>
    <sheet name="Car Loan" sheetId="3" r:id="rId3"/>
    <sheet name="School" sheetId="5" r:id="rId4"/>
    <sheet name="Home" sheetId="6" r:id="rId5"/>
  </sheets>
  <definedNames>
    <definedName name="_xlnm.Print_Titles" localSheetId="1">Amortized!$1:$6</definedName>
    <definedName name="_xlnm.Print_Titles" localSheetId="0">Balloon!$1:$6</definedName>
    <definedName name="_xlnm.Print_Titles" localSheetId="2">'Car Loan'!$5:$10</definedName>
    <definedName name="_xlnm.Print_Titles" localSheetId="4">Home!$5:$10</definedName>
    <definedName name="_xlnm.Print_Titles" localSheetId="3">School!$5:$10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7" i="5" l="1"/>
  <c r="C97" i="5"/>
  <c r="B97" i="5"/>
  <c r="D373" i="6"/>
  <c r="C373" i="6"/>
  <c r="B373" i="6"/>
  <c r="A96" i="6"/>
  <c r="B96" i="6"/>
  <c r="C96" i="6"/>
  <c r="D96" i="6"/>
  <c r="E96" i="6"/>
  <c r="A97" i="6"/>
  <c r="A98" i="6" s="1"/>
  <c r="A99" i="6" s="1"/>
  <c r="A100" i="6" s="1"/>
  <c r="A101" i="6" s="1"/>
  <c r="A102" i="6" s="1"/>
  <c r="A103" i="6" s="1"/>
  <c r="A104" i="6" s="1"/>
  <c r="A105" i="6" s="1"/>
  <c r="A106" i="6" s="1"/>
  <c r="B97" i="6"/>
  <c r="C97" i="6"/>
  <c r="B98" i="6"/>
  <c r="B99" i="6"/>
  <c r="B100" i="6"/>
  <c r="B101" i="6"/>
  <c r="B102" i="6"/>
  <c r="B103" i="6"/>
  <c r="B104" i="6"/>
  <c r="B105" i="6"/>
  <c r="B106" i="6"/>
  <c r="A107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A121" i="6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E11" i="6"/>
  <c r="E5" i="6"/>
  <c r="E6" i="6" s="1"/>
  <c r="B74" i="6" s="1"/>
  <c r="B73" i="5"/>
  <c r="B78" i="5"/>
  <c r="B80" i="5"/>
  <c r="B81" i="5"/>
  <c r="B86" i="5"/>
  <c r="B88" i="5"/>
  <c r="B89" i="5"/>
  <c r="B94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E11" i="5"/>
  <c r="E5" i="5"/>
  <c r="E6" i="5" s="1"/>
  <c r="B42" i="5" s="1"/>
  <c r="E5" i="3"/>
  <c r="E6" i="3" s="1"/>
  <c r="B62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E11" i="3"/>
  <c r="C12" i="3" s="1"/>
  <c r="D97" i="6" l="1"/>
  <c r="E97" i="6" s="1"/>
  <c r="B15" i="6"/>
  <c r="B71" i="6"/>
  <c r="B42" i="6"/>
  <c r="B66" i="6"/>
  <c r="B47" i="6"/>
  <c r="B26" i="6"/>
  <c r="B93" i="6"/>
  <c r="B85" i="6"/>
  <c r="B77" i="6"/>
  <c r="B69" i="6"/>
  <c r="B61" i="6"/>
  <c r="B53" i="6"/>
  <c r="B45" i="6"/>
  <c r="B37" i="6"/>
  <c r="B29" i="6"/>
  <c r="B21" i="6"/>
  <c r="B13" i="6"/>
  <c r="B94" i="6"/>
  <c r="B78" i="6"/>
  <c r="B54" i="6"/>
  <c r="B38" i="6"/>
  <c r="B22" i="6"/>
  <c r="B88" i="6"/>
  <c r="B80" i="6"/>
  <c r="B72" i="6"/>
  <c r="B64" i="6"/>
  <c r="B56" i="6"/>
  <c r="B48" i="6"/>
  <c r="B40" i="6"/>
  <c r="B32" i="6"/>
  <c r="B24" i="6"/>
  <c r="B16" i="6"/>
  <c r="B62" i="6"/>
  <c r="B46" i="6"/>
  <c r="B30" i="6"/>
  <c r="B14" i="6"/>
  <c r="B91" i="6"/>
  <c r="B83" i="6"/>
  <c r="B75" i="6"/>
  <c r="B67" i="6"/>
  <c r="B59" i="6"/>
  <c r="B51" i="6"/>
  <c r="B43" i="6"/>
  <c r="B35" i="6"/>
  <c r="B27" i="6"/>
  <c r="B19" i="6"/>
  <c r="B86" i="6"/>
  <c r="B70" i="6"/>
  <c r="B89" i="6"/>
  <c r="B81" i="6"/>
  <c r="B73" i="6"/>
  <c r="B65" i="6"/>
  <c r="B57" i="6"/>
  <c r="B49" i="6"/>
  <c r="B41" i="6"/>
  <c r="B33" i="6"/>
  <c r="B25" i="6"/>
  <c r="B17" i="6"/>
  <c r="B92" i="6"/>
  <c r="B84" i="6"/>
  <c r="B76" i="6"/>
  <c r="B68" i="6"/>
  <c r="B60" i="6"/>
  <c r="B52" i="6"/>
  <c r="B12" i="6"/>
  <c r="B34" i="6"/>
  <c r="B79" i="6"/>
  <c r="B18" i="6"/>
  <c r="B39" i="6"/>
  <c r="B55" i="6"/>
  <c r="B87" i="6"/>
  <c r="B36" i="6"/>
  <c r="B58" i="6"/>
  <c r="B90" i="6"/>
  <c r="B20" i="6"/>
  <c r="B31" i="6"/>
  <c r="B50" i="6"/>
  <c r="B82" i="6"/>
  <c r="C12" i="6"/>
  <c r="B28" i="6"/>
  <c r="B23" i="6"/>
  <c r="B44" i="6"/>
  <c r="B63" i="6"/>
  <c r="B95" i="6"/>
  <c r="B95" i="5"/>
  <c r="B87" i="5"/>
  <c r="B79" i="5"/>
  <c r="B93" i="5"/>
  <c r="B85" i="5"/>
  <c r="B77" i="5"/>
  <c r="B92" i="5"/>
  <c r="B84" i="5"/>
  <c r="B76" i="5"/>
  <c r="B91" i="5"/>
  <c r="B83" i="5"/>
  <c r="B75" i="5"/>
  <c r="B72" i="5"/>
  <c r="B90" i="5"/>
  <c r="B82" i="5"/>
  <c r="B74" i="5"/>
  <c r="B18" i="5"/>
  <c r="B26" i="5"/>
  <c r="B31" i="5"/>
  <c r="B34" i="5"/>
  <c r="B50" i="5"/>
  <c r="B66" i="5"/>
  <c r="C12" i="5"/>
  <c r="B39" i="5"/>
  <c r="B15" i="5"/>
  <c r="B69" i="5"/>
  <c r="B61" i="5"/>
  <c r="B53" i="5"/>
  <c r="B45" i="5"/>
  <c r="B37" i="5"/>
  <c r="B29" i="5"/>
  <c r="B21" i="5"/>
  <c r="B13" i="5"/>
  <c r="B70" i="5"/>
  <c r="B46" i="5"/>
  <c r="B38" i="5"/>
  <c r="B14" i="5"/>
  <c r="B64" i="5"/>
  <c r="B56" i="5"/>
  <c r="B48" i="5"/>
  <c r="B40" i="5"/>
  <c r="B32" i="5"/>
  <c r="B24" i="5"/>
  <c r="B16" i="5"/>
  <c r="B30" i="5"/>
  <c r="B67" i="5"/>
  <c r="B59" i="5"/>
  <c r="B51" i="5"/>
  <c r="B43" i="5"/>
  <c r="B35" i="5"/>
  <c r="B27" i="5"/>
  <c r="B19" i="5"/>
  <c r="B62" i="5"/>
  <c r="B54" i="5"/>
  <c r="B22" i="5"/>
  <c r="B55" i="5"/>
  <c r="B47" i="5"/>
  <c r="B65" i="5"/>
  <c r="B57" i="5"/>
  <c r="B49" i="5"/>
  <c r="B41" i="5"/>
  <c r="B33" i="5"/>
  <c r="B25" i="5"/>
  <c r="B17" i="5"/>
  <c r="B68" i="5"/>
  <c r="B60" i="5"/>
  <c r="B52" i="5"/>
  <c r="B44" i="5"/>
  <c r="B36" i="5"/>
  <c r="B28" i="5"/>
  <c r="B20" i="5"/>
  <c r="B12" i="5"/>
  <c r="B71" i="5"/>
  <c r="B63" i="5"/>
  <c r="B23" i="5"/>
  <c r="B58" i="5"/>
  <c r="B69" i="3"/>
  <c r="B68" i="3"/>
  <c r="B67" i="3"/>
  <c r="B66" i="3"/>
  <c r="B65" i="3"/>
  <c r="B61" i="3"/>
  <c r="B64" i="3"/>
  <c r="B71" i="3"/>
  <c r="B63" i="3"/>
  <c r="B60" i="3"/>
  <c r="B70" i="3"/>
  <c r="B55" i="3"/>
  <c r="B47" i="3"/>
  <c r="B39" i="3"/>
  <c r="B31" i="3"/>
  <c r="B23" i="3"/>
  <c r="B15" i="3"/>
  <c r="B30" i="3"/>
  <c r="B22" i="3"/>
  <c r="B49" i="3"/>
  <c r="B41" i="3"/>
  <c r="B25" i="3"/>
  <c r="B44" i="3"/>
  <c r="B28" i="3"/>
  <c r="B58" i="3"/>
  <c r="B50" i="3"/>
  <c r="B42" i="3"/>
  <c r="B34" i="3"/>
  <c r="B26" i="3"/>
  <c r="B18" i="3"/>
  <c r="B54" i="3"/>
  <c r="B14" i="3"/>
  <c r="B52" i="3"/>
  <c r="B12" i="3"/>
  <c r="B53" i="3"/>
  <c r="B45" i="3"/>
  <c r="B37" i="3"/>
  <c r="B29" i="3"/>
  <c r="B21" i="3"/>
  <c r="B13" i="3"/>
  <c r="B56" i="3"/>
  <c r="B48" i="3"/>
  <c r="B40" i="3"/>
  <c r="B32" i="3"/>
  <c r="B24" i="3"/>
  <c r="B16" i="3"/>
  <c r="B46" i="3"/>
  <c r="B38" i="3"/>
  <c r="B57" i="3"/>
  <c r="B33" i="3"/>
  <c r="B17" i="3"/>
  <c r="B36" i="3"/>
  <c r="B20" i="3"/>
  <c r="B59" i="3"/>
  <c r="B51" i="3"/>
  <c r="B43" i="3"/>
  <c r="B35" i="3"/>
  <c r="B27" i="3"/>
  <c r="B19" i="3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8" i="2"/>
  <c r="A9" i="2" s="1"/>
  <c r="A10" i="2" s="1"/>
  <c r="E7" i="2"/>
  <c r="C8" i="2" s="1"/>
  <c r="E1" i="2"/>
  <c r="E2" i="2" s="1"/>
  <c r="B9" i="2" s="1"/>
  <c r="E3" i="1"/>
  <c r="E2" i="1"/>
  <c r="B9" i="1"/>
  <c r="B10" i="1"/>
  <c r="B11" i="1"/>
  <c r="B12" i="1"/>
  <c r="B8" i="1"/>
  <c r="B14" i="1" s="1"/>
  <c r="C8" i="1"/>
  <c r="A9" i="1"/>
  <c r="A10" i="1" s="1"/>
  <c r="A11" i="1" s="1"/>
  <c r="A12" i="1" s="1"/>
  <c r="A8" i="1"/>
  <c r="E7" i="1"/>
  <c r="E1" i="1"/>
  <c r="E4" i="1" s="1"/>
  <c r="C98" i="6" l="1"/>
  <c r="D98" i="6" s="1"/>
  <c r="E98" i="6" s="1"/>
  <c r="D12" i="6"/>
  <c r="D12" i="5"/>
  <c r="D12" i="3"/>
  <c r="B12" i="2"/>
  <c r="B11" i="2"/>
  <c r="B10" i="2"/>
  <c r="B8" i="2"/>
  <c r="A11" i="2"/>
  <c r="D8" i="1"/>
  <c r="C99" i="6" l="1"/>
  <c r="D99" i="6" s="1"/>
  <c r="E99" i="6" s="1"/>
  <c r="E12" i="6"/>
  <c r="E12" i="5"/>
  <c r="E12" i="3"/>
  <c r="D8" i="2"/>
  <c r="B57" i="2"/>
  <c r="A12" i="2"/>
  <c r="E8" i="2"/>
  <c r="E8" i="1"/>
  <c r="C100" i="6" l="1"/>
  <c r="D100" i="6" s="1"/>
  <c r="E100" i="6" s="1"/>
  <c r="C13" i="6"/>
  <c r="C13" i="5"/>
  <c r="C13" i="3"/>
  <c r="E3" i="2"/>
  <c r="E4" i="2" s="1"/>
  <c r="C9" i="2"/>
  <c r="C9" i="1"/>
  <c r="C101" i="6" l="1"/>
  <c r="D101" i="6" s="1"/>
  <c r="E101" i="6" s="1"/>
  <c r="D13" i="6"/>
  <c r="D13" i="5"/>
  <c r="D13" i="3"/>
  <c r="D9" i="2"/>
  <c r="D9" i="1"/>
  <c r="C102" i="6" l="1"/>
  <c r="D102" i="6" s="1"/>
  <c r="E102" i="6"/>
  <c r="E13" i="6"/>
  <c r="E13" i="5"/>
  <c r="E13" i="3"/>
  <c r="E9" i="2"/>
  <c r="E9" i="1"/>
  <c r="C10" i="1" s="1"/>
  <c r="C103" i="6" l="1"/>
  <c r="D103" i="6" s="1"/>
  <c r="E103" i="6" s="1"/>
  <c r="C14" i="6"/>
  <c r="C14" i="5"/>
  <c r="C14" i="3"/>
  <c r="C10" i="2"/>
  <c r="D10" i="1"/>
  <c r="C104" i="6" l="1"/>
  <c r="D104" i="6" s="1"/>
  <c r="E104" i="6" s="1"/>
  <c r="D14" i="6"/>
  <c r="D14" i="5"/>
  <c r="D14" i="3"/>
  <c r="D10" i="2"/>
  <c r="E10" i="1"/>
  <c r="C11" i="1" s="1"/>
  <c r="C105" i="6" l="1"/>
  <c r="D105" i="6" s="1"/>
  <c r="E105" i="6" s="1"/>
  <c r="E14" i="6"/>
  <c r="E14" i="5"/>
  <c r="E14" i="3"/>
  <c r="E10" i="2"/>
  <c r="D11" i="1"/>
  <c r="C106" i="6" l="1"/>
  <c r="D106" i="6" s="1"/>
  <c r="E106" i="6"/>
  <c r="C15" i="6"/>
  <c r="C15" i="5"/>
  <c r="C15" i="3"/>
  <c r="C11" i="2"/>
  <c r="E11" i="1"/>
  <c r="C12" i="1" s="1"/>
  <c r="C107" i="6" l="1"/>
  <c r="D107" i="6" s="1"/>
  <c r="E107" i="6"/>
  <c r="D15" i="6"/>
  <c r="D15" i="5"/>
  <c r="D15" i="3"/>
  <c r="D11" i="2"/>
  <c r="D12" i="1"/>
  <c r="C14" i="1"/>
  <c r="C108" i="6" l="1"/>
  <c r="D108" i="6" s="1"/>
  <c r="E108" i="6" s="1"/>
  <c r="E15" i="6"/>
  <c r="E15" i="5"/>
  <c r="E15" i="3"/>
  <c r="E11" i="2"/>
  <c r="E12" i="1"/>
  <c r="D14" i="1"/>
  <c r="C109" i="6" l="1"/>
  <c r="D109" i="6" s="1"/>
  <c r="E109" i="6" s="1"/>
  <c r="C16" i="6"/>
  <c r="D16" i="6" s="1"/>
  <c r="E16" i="6" s="1"/>
  <c r="C16" i="5"/>
  <c r="D16" i="5" s="1"/>
  <c r="E16" i="5" s="1"/>
  <c r="C16" i="3"/>
  <c r="C12" i="2"/>
  <c r="C110" i="6" l="1"/>
  <c r="D110" i="6" s="1"/>
  <c r="E110" i="6"/>
  <c r="C17" i="6"/>
  <c r="D17" i="6" s="1"/>
  <c r="E17" i="6" s="1"/>
  <c r="C17" i="5"/>
  <c r="D17" i="5" s="1"/>
  <c r="E17" i="5" s="1"/>
  <c r="D16" i="3"/>
  <c r="D12" i="2"/>
  <c r="C111" i="6" l="1"/>
  <c r="D111" i="6" s="1"/>
  <c r="E111" i="6" s="1"/>
  <c r="C18" i="6"/>
  <c r="D18" i="6" s="1"/>
  <c r="E18" i="6" s="1"/>
  <c r="C18" i="5"/>
  <c r="D18" i="5" s="1"/>
  <c r="E18" i="5" s="1"/>
  <c r="E16" i="3"/>
  <c r="E12" i="2"/>
  <c r="C112" i="6" l="1"/>
  <c r="D112" i="6" s="1"/>
  <c r="E112" i="6" s="1"/>
  <c r="C19" i="6"/>
  <c r="D19" i="6" s="1"/>
  <c r="E19" i="6" s="1"/>
  <c r="C19" i="5"/>
  <c r="D19" i="5" s="1"/>
  <c r="E19" i="5" s="1"/>
  <c r="C17" i="3"/>
  <c r="C13" i="2"/>
  <c r="C113" i="6" l="1"/>
  <c r="D113" i="6" s="1"/>
  <c r="E113" i="6" s="1"/>
  <c r="C20" i="6"/>
  <c r="D20" i="6" s="1"/>
  <c r="E20" i="6" s="1"/>
  <c r="C20" i="5"/>
  <c r="D20" i="5" s="1"/>
  <c r="E20" i="5" s="1"/>
  <c r="D17" i="3"/>
  <c r="E17" i="3" s="1"/>
  <c r="D13" i="2"/>
  <c r="C114" i="6" l="1"/>
  <c r="D114" i="6" s="1"/>
  <c r="E114" i="6"/>
  <c r="C21" i="6"/>
  <c r="D21" i="6" s="1"/>
  <c r="E21" i="6" s="1"/>
  <c r="C21" i="5"/>
  <c r="D21" i="5" s="1"/>
  <c r="E21" i="5" s="1"/>
  <c r="C18" i="3"/>
  <c r="D18" i="3" s="1"/>
  <c r="E18" i="3" s="1"/>
  <c r="E13" i="2"/>
  <c r="C115" i="6" l="1"/>
  <c r="D115" i="6" s="1"/>
  <c r="E115" i="6"/>
  <c r="C22" i="6"/>
  <c r="D22" i="6" s="1"/>
  <c r="E22" i="6" s="1"/>
  <c r="C22" i="5"/>
  <c r="D22" i="5" s="1"/>
  <c r="E22" i="5" s="1"/>
  <c r="C19" i="3"/>
  <c r="D19" i="3" s="1"/>
  <c r="E19" i="3" s="1"/>
  <c r="C14" i="2"/>
  <c r="C116" i="6" l="1"/>
  <c r="D116" i="6" s="1"/>
  <c r="E116" i="6" s="1"/>
  <c r="C23" i="6"/>
  <c r="D23" i="6" s="1"/>
  <c r="E23" i="6" s="1"/>
  <c r="C23" i="5"/>
  <c r="D23" i="5" s="1"/>
  <c r="E23" i="5" s="1"/>
  <c r="C20" i="3"/>
  <c r="D20" i="3" s="1"/>
  <c r="E20" i="3" s="1"/>
  <c r="D14" i="2"/>
  <c r="C117" i="6" l="1"/>
  <c r="D117" i="6" s="1"/>
  <c r="E117" i="6" s="1"/>
  <c r="C24" i="6"/>
  <c r="D24" i="6" s="1"/>
  <c r="E24" i="6" s="1"/>
  <c r="C24" i="5"/>
  <c r="D24" i="5" s="1"/>
  <c r="E24" i="5" s="1"/>
  <c r="C21" i="3"/>
  <c r="D21" i="3" s="1"/>
  <c r="E21" i="3" s="1"/>
  <c r="E14" i="2"/>
  <c r="C118" i="6" l="1"/>
  <c r="D118" i="6" s="1"/>
  <c r="E118" i="6"/>
  <c r="C25" i="6"/>
  <c r="D25" i="6" s="1"/>
  <c r="E25" i="6" s="1"/>
  <c r="C25" i="5"/>
  <c r="D25" i="5" s="1"/>
  <c r="E25" i="5" s="1"/>
  <c r="C22" i="3"/>
  <c r="D22" i="3" s="1"/>
  <c r="E22" i="3" s="1"/>
  <c r="C15" i="2"/>
  <c r="C119" i="6" l="1"/>
  <c r="D119" i="6" s="1"/>
  <c r="E119" i="6" s="1"/>
  <c r="C26" i="6"/>
  <c r="D26" i="6" s="1"/>
  <c r="E26" i="6" s="1"/>
  <c r="C26" i="5"/>
  <c r="D26" i="5" s="1"/>
  <c r="E26" i="5" s="1"/>
  <c r="C23" i="3"/>
  <c r="D23" i="3" s="1"/>
  <c r="E23" i="3" s="1"/>
  <c r="D15" i="2"/>
  <c r="C120" i="6" l="1"/>
  <c r="D120" i="6" s="1"/>
  <c r="E120" i="6" s="1"/>
  <c r="C27" i="6"/>
  <c r="D27" i="6" s="1"/>
  <c r="E27" i="6" s="1"/>
  <c r="C27" i="5"/>
  <c r="D27" i="5" s="1"/>
  <c r="E27" i="5" s="1"/>
  <c r="C24" i="3"/>
  <c r="D24" i="3" s="1"/>
  <c r="E24" i="3" s="1"/>
  <c r="E15" i="2"/>
  <c r="C121" i="6" l="1"/>
  <c r="D121" i="6" s="1"/>
  <c r="E121" i="6" s="1"/>
  <c r="C28" i="6"/>
  <c r="D28" i="6" s="1"/>
  <c r="E28" i="6" s="1"/>
  <c r="C28" i="5"/>
  <c r="D28" i="5" s="1"/>
  <c r="E28" i="5" s="1"/>
  <c r="C25" i="3"/>
  <c r="D25" i="3" s="1"/>
  <c r="E25" i="3" s="1"/>
  <c r="C16" i="2"/>
  <c r="C122" i="6" l="1"/>
  <c r="D122" i="6" s="1"/>
  <c r="E122" i="6" s="1"/>
  <c r="C29" i="6"/>
  <c r="D29" i="6" s="1"/>
  <c r="E29" i="6" s="1"/>
  <c r="C29" i="5"/>
  <c r="D29" i="5" s="1"/>
  <c r="E29" i="5" s="1"/>
  <c r="C26" i="3"/>
  <c r="D26" i="3" s="1"/>
  <c r="E26" i="3" s="1"/>
  <c r="D16" i="2"/>
  <c r="C123" i="6" l="1"/>
  <c r="D123" i="6" s="1"/>
  <c r="E123" i="6"/>
  <c r="C30" i="6"/>
  <c r="D30" i="6" s="1"/>
  <c r="E30" i="6" s="1"/>
  <c r="C30" i="5"/>
  <c r="D30" i="5" s="1"/>
  <c r="E30" i="5" s="1"/>
  <c r="C27" i="3"/>
  <c r="D27" i="3" s="1"/>
  <c r="E27" i="3" s="1"/>
  <c r="E16" i="2"/>
  <c r="C124" i="6" l="1"/>
  <c r="D124" i="6" s="1"/>
  <c r="E124" i="6" s="1"/>
  <c r="C31" i="6"/>
  <c r="D31" i="6" s="1"/>
  <c r="E31" i="6" s="1"/>
  <c r="C31" i="5"/>
  <c r="D31" i="5" s="1"/>
  <c r="E31" i="5" s="1"/>
  <c r="C28" i="3"/>
  <c r="D28" i="3" s="1"/>
  <c r="E28" i="3" s="1"/>
  <c r="C17" i="2"/>
  <c r="D17" i="2" s="1"/>
  <c r="E17" i="2"/>
  <c r="C125" i="6" l="1"/>
  <c r="D125" i="6" s="1"/>
  <c r="E125" i="6" s="1"/>
  <c r="C32" i="6"/>
  <c r="D32" i="6" s="1"/>
  <c r="E32" i="6" s="1"/>
  <c r="C32" i="5"/>
  <c r="D32" i="5" s="1"/>
  <c r="E32" i="5" s="1"/>
  <c r="C29" i="3"/>
  <c r="D29" i="3" s="1"/>
  <c r="E29" i="3" s="1"/>
  <c r="C18" i="2"/>
  <c r="D18" i="2" s="1"/>
  <c r="E18" i="2"/>
  <c r="C126" i="6" l="1"/>
  <c r="D126" i="6" s="1"/>
  <c r="E126" i="6" s="1"/>
  <c r="C33" i="6"/>
  <c r="D33" i="6" s="1"/>
  <c r="E33" i="6" s="1"/>
  <c r="C33" i="5"/>
  <c r="D33" i="5" s="1"/>
  <c r="E33" i="5" s="1"/>
  <c r="C30" i="3"/>
  <c r="D30" i="3" s="1"/>
  <c r="E30" i="3" s="1"/>
  <c r="C19" i="2"/>
  <c r="D19" i="2" s="1"/>
  <c r="E19" i="2" s="1"/>
  <c r="C127" i="6" l="1"/>
  <c r="D127" i="6" s="1"/>
  <c r="E127" i="6" s="1"/>
  <c r="C34" i="6"/>
  <c r="D34" i="6" s="1"/>
  <c r="E34" i="6" s="1"/>
  <c r="C34" i="5"/>
  <c r="D34" i="5" s="1"/>
  <c r="E34" i="5" s="1"/>
  <c r="C31" i="3"/>
  <c r="D31" i="3" s="1"/>
  <c r="E31" i="3" s="1"/>
  <c r="C20" i="2"/>
  <c r="D20" i="2" s="1"/>
  <c r="E20" i="2" s="1"/>
  <c r="C128" i="6" l="1"/>
  <c r="D128" i="6" s="1"/>
  <c r="E128" i="6" s="1"/>
  <c r="C35" i="6"/>
  <c r="D35" i="6" s="1"/>
  <c r="E35" i="6" s="1"/>
  <c r="C35" i="5"/>
  <c r="D35" i="5" s="1"/>
  <c r="E35" i="5" s="1"/>
  <c r="C32" i="3"/>
  <c r="D32" i="3" s="1"/>
  <c r="E32" i="3" s="1"/>
  <c r="C21" i="2"/>
  <c r="D21" i="2" s="1"/>
  <c r="E21" i="2"/>
  <c r="C129" i="6" l="1"/>
  <c r="D129" i="6" s="1"/>
  <c r="E129" i="6" s="1"/>
  <c r="C36" i="6"/>
  <c r="D36" i="6" s="1"/>
  <c r="E36" i="6" s="1"/>
  <c r="C36" i="5"/>
  <c r="D36" i="5" s="1"/>
  <c r="E36" i="5" s="1"/>
  <c r="C33" i="3"/>
  <c r="D33" i="3" s="1"/>
  <c r="E33" i="3" s="1"/>
  <c r="C22" i="2"/>
  <c r="D22" i="2" s="1"/>
  <c r="E22" i="2" s="1"/>
  <c r="C130" i="6" l="1"/>
  <c r="D130" i="6" s="1"/>
  <c r="E130" i="6" s="1"/>
  <c r="C37" i="6"/>
  <c r="D37" i="6" s="1"/>
  <c r="E37" i="6" s="1"/>
  <c r="C37" i="5"/>
  <c r="D37" i="5" s="1"/>
  <c r="E37" i="5" s="1"/>
  <c r="C34" i="3"/>
  <c r="D34" i="3" s="1"/>
  <c r="E34" i="3" s="1"/>
  <c r="C23" i="2"/>
  <c r="D23" i="2" s="1"/>
  <c r="E23" i="2" s="1"/>
  <c r="C131" i="6" l="1"/>
  <c r="D131" i="6" s="1"/>
  <c r="E131" i="6" s="1"/>
  <c r="C38" i="6"/>
  <c r="D38" i="6" s="1"/>
  <c r="E38" i="6" s="1"/>
  <c r="C38" i="5"/>
  <c r="D38" i="5" s="1"/>
  <c r="E38" i="5" s="1"/>
  <c r="C35" i="3"/>
  <c r="D35" i="3" s="1"/>
  <c r="E35" i="3" s="1"/>
  <c r="C24" i="2"/>
  <c r="D24" i="2" s="1"/>
  <c r="E24" i="2" s="1"/>
  <c r="C132" i="6" l="1"/>
  <c r="D132" i="6" s="1"/>
  <c r="E132" i="6" s="1"/>
  <c r="C39" i="6"/>
  <c r="D39" i="6" s="1"/>
  <c r="E39" i="6" s="1"/>
  <c r="C39" i="5"/>
  <c r="D39" i="5" s="1"/>
  <c r="E39" i="5" s="1"/>
  <c r="C36" i="3"/>
  <c r="D36" i="3" s="1"/>
  <c r="E36" i="3" s="1"/>
  <c r="C25" i="2"/>
  <c r="D25" i="2" s="1"/>
  <c r="E25" i="2"/>
  <c r="C133" i="6" l="1"/>
  <c r="D133" i="6" s="1"/>
  <c r="E133" i="6" s="1"/>
  <c r="C40" i="6"/>
  <c r="D40" i="6" s="1"/>
  <c r="E40" i="6"/>
  <c r="C40" i="5"/>
  <c r="D40" i="5" s="1"/>
  <c r="E40" i="5" s="1"/>
  <c r="C37" i="3"/>
  <c r="D37" i="3" s="1"/>
  <c r="E37" i="3" s="1"/>
  <c r="C26" i="2"/>
  <c r="D26" i="2" s="1"/>
  <c r="E26" i="2" s="1"/>
  <c r="C134" i="6" l="1"/>
  <c r="D134" i="6" s="1"/>
  <c r="E134" i="6" s="1"/>
  <c r="C41" i="6"/>
  <c r="D41" i="6" s="1"/>
  <c r="E41" i="6" s="1"/>
  <c r="C41" i="5"/>
  <c r="D41" i="5" s="1"/>
  <c r="E41" i="5" s="1"/>
  <c r="C38" i="3"/>
  <c r="D38" i="3" s="1"/>
  <c r="E38" i="3" s="1"/>
  <c r="C27" i="2"/>
  <c r="D27" i="2" s="1"/>
  <c r="E27" i="2" s="1"/>
  <c r="C135" i="6" l="1"/>
  <c r="D135" i="6" s="1"/>
  <c r="E135" i="6" s="1"/>
  <c r="C42" i="6"/>
  <c r="D42" i="6" s="1"/>
  <c r="E42" i="6" s="1"/>
  <c r="C42" i="5"/>
  <c r="D42" i="5" s="1"/>
  <c r="E42" i="5" s="1"/>
  <c r="C39" i="3"/>
  <c r="D39" i="3" s="1"/>
  <c r="E39" i="3" s="1"/>
  <c r="C28" i="2"/>
  <c r="D28" i="2" s="1"/>
  <c r="E28" i="2" s="1"/>
  <c r="C136" i="6" l="1"/>
  <c r="D136" i="6" s="1"/>
  <c r="E136" i="6" s="1"/>
  <c r="C43" i="6"/>
  <c r="D43" i="6" s="1"/>
  <c r="E43" i="6" s="1"/>
  <c r="C43" i="5"/>
  <c r="D43" i="5" s="1"/>
  <c r="E43" i="5" s="1"/>
  <c r="C40" i="3"/>
  <c r="D40" i="3" s="1"/>
  <c r="E40" i="3" s="1"/>
  <c r="C29" i="2"/>
  <c r="D29" i="2" s="1"/>
  <c r="E29" i="2"/>
  <c r="C137" i="6" l="1"/>
  <c r="D137" i="6" s="1"/>
  <c r="E137" i="6" s="1"/>
  <c r="C44" i="6"/>
  <c r="D44" i="6" s="1"/>
  <c r="E44" i="6" s="1"/>
  <c r="C44" i="5"/>
  <c r="D44" i="5" s="1"/>
  <c r="E44" i="5" s="1"/>
  <c r="C41" i="3"/>
  <c r="D41" i="3" s="1"/>
  <c r="E41" i="3" s="1"/>
  <c r="C30" i="2"/>
  <c r="D30" i="2" s="1"/>
  <c r="E30" i="2" s="1"/>
  <c r="C138" i="6" l="1"/>
  <c r="D138" i="6" s="1"/>
  <c r="E138" i="6" s="1"/>
  <c r="C45" i="6"/>
  <c r="D45" i="6" s="1"/>
  <c r="E45" i="6" s="1"/>
  <c r="C45" i="5"/>
  <c r="D45" i="5" s="1"/>
  <c r="E45" i="5" s="1"/>
  <c r="C42" i="3"/>
  <c r="D42" i="3" s="1"/>
  <c r="E42" i="3" s="1"/>
  <c r="C31" i="2"/>
  <c r="D31" i="2" s="1"/>
  <c r="E31" i="2" s="1"/>
  <c r="C139" i="6" l="1"/>
  <c r="D139" i="6" s="1"/>
  <c r="E139" i="6" s="1"/>
  <c r="C46" i="6"/>
  <c r="D46" i="6" s="1"/>
  <c r="E46" i="6" s="1"/>
  <c r="C46" i="5"/>
  <c r="D46" i="5" s="1"/>
  <c r="E46" i="5" s="1"/>
  <c r="C43" i="3"/>
  <c r="D43" i="3" s="1"/>
  <c r="E43" i="3" s="1"/>
  <c r="C32" i="2"/>
  <c r="D32" i="2" s="1"/>
  <c r="E32" i="2" s="1"/>
  <c r="C140" i="6" l="1"/>
  <c r="D140" i="6" s="1"/>
  <c r="E140" i="6" s="1"/>
  <c r="C47" i="6"/>
  <c r="D47" i="6" s="1"/>
  <c r="E47" i="6" s="1"/>
  <c r="C47" i="5"/>
  <c r="D47" i="5" s="1"/>
  <c r="E47" i="5" s="1"/>
  <c r="C44" i="3"/>
  <c r="D44" i="3" s="1"/>
  <c r="E44" i="3" s="1"/>
  <c r="C33" i="2"/>
  <c r="D33" i="2" s="1"/>
  <c r="E33" i="2" s="1"/>
  <c r="C141" i="6" l="1"/>
  <c r="D141" i="6" s="1"/>
  <c r="E141" i="6" s="1"/>
  <c r="C48" i="6"/>
  <c r="D48" i="6" s="1"/>
  <c r="E48" i="6" s="1"/>
  <c r="C48" i="5"/>
  <c r="D48" i="5" s="1"/>
  <c r="E48" i="5" s="1"/>
  <c r="C45" i="3"/>
  <c r="D45" i="3" s="1"/>
  <c r="E45" i="3" s="1"/>
  <c r="C34" i="2"/>
  <c r="D34" i="2" s="1"/>
  <c r="E34" i="2" s="1"/>
  <c r="C142" i="6" l="1"/>
  <c r="D142" i="6" s="1"/>
  <c r="E142" i="6" s="1"/>
  <c r="C49" i="6"/>
  <c r="D49" i="6" s="1"/>
  <c r="E49" i="6" s="1"/>
  <c r="C49" i="5"/>
  <c r="D49" i="5" s="1"/>
  <c r="E49" i="5" s="1"/>
  <c r="C46" i="3"/>
  <c r="D46" i="3" s="1"/>
  <c r="E46" i="3" s="1"/>
  <c r="C35" i="2"/>
  <c r="D35" i="2" s="1"/>
  <c r="E35" i="2" s="1"/>
  <c r="C143" i="6" l="1"/>
  <c r="D143" i="6" s="1"/>
  <c r="E143" i="6" s="1"/>
  <c r="C50" i="6"/>
  <c r="D50" i="6" s="1"/>
  <c r="E50" i="6" s="1"/>
  <c r="C50" i="5"/>
  <c r="D50" i="5" s="1"/>
  <c r="E50" i="5" s="1"/>
  <c r="C47" i="3"/>
  <c r="D47" i="3" s="1"/>
  <c r="E47" i="3" s="1"/>
  <c r="C36" i="2"/>
  <c r="D36" i="2" s="1"/>
  <c r="E36" i="2" s="1"/>
  <c r="C144" i="6" l="1"/>
  <c r="D144" i="6" s="1"/>
  <c r="E144" i="6" s="1"/>
  <c r="C51" i="6"/>
  <c r="D51" i="6" s="1"/>
  <c r="E51" i="6" s="1"/>
  <c r="C51" i="5"/>
  <c r="D51" i="5" s="1"/>
  <c r="E51" i="5" s="1"/>
  <c r="C48" i="3"/>
  <c r="D48" i="3" s="1"/>
  <c r="E48" i="3" s="1"/>
  <c r="C37" i="2"/>
  <c r="D37" i="2" s="1"/>
  <c r="E37" i="2"/>
  <c r="C145" i="6" l="1"/>
  <c r="D145" i="6" s="1"/>
  <c r="E145" i="6" s="1"/>
  <c r="C52" i="6"/>
  <c r="D52" i="6" s="1"/>
  <c r="E52" i="6" s="1"/>
  <c r="C52" i="5"/>
  <c r="D52" i="5" s="1"/>
  <c r="E52" i="5" s="1"/>
  <c r="C49" i="3"/>
  <c r="D49" i="3" s="1"/>
  <c r="E49" i="3" s="1"/>
  <c r="C38" i="2"/>
  <c r="D38" i="2" s="1"/>
  <c r="E38" i="2" s="1"/>
  <c r="C146" i="6" l="1"/>
  <c r="D146" i="6" s="1"/>
  <c r="E146" i="6" s="1"/>
  <c r="C53" i="6"/>
  <c r="D53" i="6" s="1"/>
  <c r="E53" i="6" s="1"/>
  <c r="C53" i="5"/>
  <c r="D53" i="5" s="1"/>
  <c r="E53" i="5" s="1"/>
  <c r="C50" i="3"/>
  <c r="D50" i="3" s="1"/>
  <c r="E50" i="3" s="1"/>
  <c r="C39" i="2"/>
  <c r="D39" i="2" s="1"/>
  <c r="E39" i="2" s="1"/>
  <c r="C147" i="6" l="1"/>
  <c r="D147" i="6" s="1"/>
  <c r="E147" i="6" s="1"/>
  <c r="C54" i="6"/>
  <c r="D54" i="6" s="1"/>
  <c r="E54" i="6" s="1"/>
  <c r="C54" i="5"/>
  <c r="D54" i="5" s="1"/>
  <c r="E54" i="5" s="1"/>
  <c r="C51" i="3"/>
  <c r="D51" i="3" s="1"/>
  <c r="E51" i="3" s="1"/>
  <c r="C40" i="2"/>
  <c r="D40" i="2" s="1"/>
  <c r="E40" i="2" s="1"/>
  <c r="C148" i="6" l="1"/>
  <c r="D148" i="6" s="1"/>
  <c r="E148" i="6" s="1"/>
  <c r="C55" i="6"/>
  <c r="D55" i="6" s="1"/>
  <c r="E55" i="6" s="1"/>
  <c r="C55" i="5"/>
  <c r="D55" i="5" s="1"/>
  <c r="E55" i="5" s="1"/>
  <c r="C52" i="3"/>
  <c r="D52" i="3" s="1"/>
  <c r="E52" i="3" s="1"/>
  <c r="C41" i="2"/>
  <c r="D41" i="2" s="1"/>
  <c r="E41" i="2" s="1"/>
  <c r="C149" i="6" l="1"/>
  <c r="D149" i="6" s="1"/>
  <c r="E149" i="6" s="1"/>
  <c r="C56" i="6"/>
  <c r="D56" i="6" s="1"/>
  <c r="E56" i="6" s="1"/>
  <c r="C56" i="5"/>
  <c r="D56" i="5" s="1"/>
  <c r="E56" i="5" s="1"/>
  <c r="C53" i="3"/>
  <c r="D53" i="3" s="1"/>
  <c r="E53" i="3" s="1"/>
  <c r="C42" i="2"/>
  <c r="D42" i="2" s="1"/>
  <c r="E42" i="2"/>
  <c r="C150" i="6" l="1"/>
  <c r="D150" i="6" s="1"/>
  <c r="E150" i="6" s="1"/>
  <c r="C57" i="6"/>
  <c r="D57" i="6" s="1"/>
  <c r="E57" i="6" s="1"/>
  <c r="C57" i="5"/>
  <c r="D57" i="5" s="1"/>
  <c r="E57" i="5" s="1"/>
  <c r="C54" i="3"/>
  <c r="D54" i="3" s="1"/>
  <c r="E54" i="3" s="1"/>
  <c r="C43" i="2"/>
  <c r="D43" i="2" s="1"/>
  <c r="E43" i="2" s="1"/>
  <c r="C151" i="6" l="1"/>
  <c r="D151" i="6" s="1"/>
  <c r="E151" i="6" s="1"/>
  <c r="C58" i="6"/>
  <c r="D58" i="6" s="1"/>
  <c r="E58" i="6" s="1"/>
  <c r="C58" i="5"/>
  <c r="D58" i="5" s="1"/>
  <c r="E58" i="5" s="1"/>
  <c r="C55" i="3"/>
  <c r="D55" i="3" s="1"/>
  <c r="E55" i="3" s="1"/>
  <c r="C44" i="2"/>
  <c r="D44" i="2" s="1"/>
  <c r="E44" i="2" s="1"/>
  <c r="C152" i="6" l="1"/>
  <c r="D152" i="6" s="1"/>
  <c r="E152" i="6" s="1"/>
  <c r="C59" i="6"/>
  <c r="D59" i="6" s="1"/>
  <c r="E59" i="6" s="1"/>
  <c r="C59" i="5"/>
  <c r="D59" i="5" s="1"/>
  <c r="E59" i="5" s="1"/>
  <c r="C56" i="3"/>
  <c r="D56" i="3" s="1"/>
  <c r="E56" i="3" s="1"/>
  <c r="C45" i="2"/>
  <c r="D45" i="2" s="1"/>
  <c r="E45" i="2" s="1"/>
  <c r="C153" i="6" l="1"/>
  <c r="D153" i="6" s="1"/>
  <c r="E153" i="6" s="1"/>
  <c r="C60" i="6"/>
  <c r="D60" i="6" s="1"/>
  <c r="E60" i="6" s="1"/>
  <c r="C60" i="5"/>
  <c r="D60" i="5" s="1"/>
  <c r="E60" i="5" s="1"/>
  <c r="C57" i="3"/>
  <c r="D57" i="3" s="1"/>
  <c r="E57" i="3" s="1"/>
  <c r="C46" i="2"/>
  <c r="D46" i="2" s="1"/>
  <c r="E46" i="2" s="1"/>
  <c r="C154" i="6" l="1"/>
  <c r="D154" i="6" s="1"/>
  <c r="E154" i="6" s="1"/>
  <c r="C61" i="6"/>
  <c r="D61" i="6" s="1"/>
  <c r="E61" i="6" s="1"/>
  <c r="C61" i="5"/>
  <c r="D61" i="5" s="1"/>
  <c r="E61" i="5" s="1"/>
  <c r="C58" i="3"/>
  <c r="D58" i="3" s="1"/>
  <c r="E58" i="3" s="1"/>
  <c r="C47" i="2"/>
  <c r="D47" i="2" s="1"/>
  <c r="E47" i="2" s="1"/>
  <c r="C155" i="6" l="1"/>
  <c r="D155" i="6" s="1"/>
  <c r="E155" i="6" s="1"/>
  <c r="C62" i="6"/>
  <c r="D62" i="6" s="1"/>
  <c r="E62" i="6" s="1"/>
  <c r="C62" i="5"/>
  <c r="D62" i="5" s="1"/>
  <c r="E62" i="5" s="1"/>
  <c r="C59" i="3"/>
  <c r="C48" i="2"/>
  <c r="D48" i="2" s="1"/>
  <c r="E48" i="2" s="1"/>
  <c r="C156" i="6" l="1"/>
  <c r="D156" i="6" s="1"/>
  <c r="E156" i="6" s="1"/>
  <c r="C63" i="6"/>
  <c r="D63" i="6" s="1"/>
  <c r="E63" i="6" s="1"/>
  <c r="C63" i="5"/>
  <c r="D63" i="5" s="1"/>
  <c r="E63" i="5" s="1"/>
  <c r="D59" i="3"/>
  <c r="C49" i="2"/>
  <c r="D49" i="2" s="1"/>
  <c r="E49" i="2"/>
  <c r="C157" i="6" l="1"/>
  <c r="D157" i="6" s="1"/>
  <c r="E157" i="6" s="1"/>
  <c r="C64" i="6"/>
  <c r="D64" i="6" s="1"/>
  <c r="E64" i="6" s="1"/>
  <c r="C64" i="5"/>
  <c r="D64" i="5" s="1"/>
  <c r="E64" i="5" s="1"/>
  <c r="E59" i="3"/>
  <c r="C50" i="2"/>
  <c r="D50" i="2" s="1"/>
  <c r="E50" i="2" s="1"/>
  <c r="C158" i="6" l="1"/>
  <c r="D158" i="6" s="1"/>
  <c r="E158" i="6" s="1"/>
  <c r="C65" i="6"/>
  <c r="D65" i="6" s="1"/>
  <c r="E65" i="6" s="1"/>
  <c r="C65" i="5"/>
  <c r="D65" i="5" s="1"/>
  <c r="E65" i="5" s="1"/>
  <c r="C60" i="3"/>
  <c r="D60" i="3" s="1"/>
  <c r="E60" i="3" s="1"/>
  <c r="C51" i="2"/>
  <c r="D51" i="2" s="1"/>
  <c r="E51" i="2" s="1"/>
  <c r="C159" i="6" l="1"/>
  <c r="D159" i="6" s="1"/>
  <c r="E159" i="6" s="1"/>
  <c r="C66" i="6"/>
  <c r="D66" i="6" s="1"/>
  <c r="E66" i="6" s="1"/>
  <c r="C66" i="5"/>
  <c r="D66" i="5" s="1"/>
  <c r="E66" i="5" s="1"/>
  <c r="C61" i="3"/>
  <c r="D61" i="3" s="1"/>
  <c r="E61" i="3" s="1"/>
  <c r="C62" i="3" s="1"/>
  <c r="D62" i="3" s="1"/>
  <c r="E62" i="3" s="1"/>
  <c r="C63" i="3" s="1"/>
  <c r="D63" i="3" s="1"/>
  <c r="E63" i="3" s="1"/>
  <c r="C64" i="3" s="1"/>
  <c r="D64" i="3" s="1"/>
  <c r="E64" i="3" s="1"/>
  <c r="C65" i="3" s="1"/>
  <c r="D65" i="3" s="1"/>
  <c r="E65" i="3" s="1"/>
  <c r="C66" i="3" s="1"/>
  <c r="D66" i="3" s="1"/>
  <c r="E66" i="3" s="1"/>
  <c r="C52" i="2"/>
  <c r="D52" i="2" s="1"/>
  <c r="E52" i="2" s="1"/>
  <c r="C160" i="6" l="1"/>
  <c r="D160" i="6" s="1"/>
  <c r="E160" i="6" s="1"/>
  <c r="C67" i="6"/>
  <c r="D67" i="6" s="1"/>
  <c r="E67" i="6" s="1"/>
  <c r="C67" i="5"/>
  <c r="D67" i="5" s="1"/>
  <c r="E67" i="5" s="1"/>
  <c r="C67" i="3"/>
  <c r="D67" i="3" s="1"/>
  <c r="E67" i="3" s="1"/>
  <c r="C68" i="3" s="1"/>
  <c r="C53" i="2"/>
  <c r="D53" i="2" s="1"/>
  <c r="E53" i="2" s="1"/>
  <c r="C161" i="6" l="1"/>
  <c r="D161" i="6" s="1"/>
  <c r="E161" i="6" s="1"/>
  <c r="C68" i="6"/>
  <c r="D68" i="6" s="1"/>
  <c r="E68" i="6" s="1"/>
  <c r="C68" i="5"/>
  <c r="D68" i="5" s="1"/>
  <c r="E68" i="5" s="1"/>
  <c r="D68" i="3"/>
  <c r="C54" i="2"/>
  <c r="D54" i="2" s="1"/>
  <c r="E54" i="2" s="1"/>
  <c r="C162" i="6" l="1"/>
  <c r="D162" i="6" s="1"/>
  <c r="E162" i="6" s="1"/>
  <c r="C69" i="6"/>
  <c r="D69" i="6" s="1"/>
  <c r="E69" i="6" s="1"/>
  <c r="C69" i="5"/>
  <c r="D69" i="5" s="1"/>
  <c r="E69" i="5" s="1"/>
  <c r="E68" i="3"/>
  <c r="C69" i="3" s="1"/>
  <c r="C55" i="2"/>
  <c r="C163" i="6" l="1"/>
  <c r="D163" i="6" s="1"/>
  <c r="E163" i="6" s="1"/>
  <c r="C70" i="6"/>
  <c r="D70" i="6" s="1"/>
  <c r="E70" i="6" s="1"/>
  <c r="C70" i="5"/>
  <c r="D70" i="5" s="1"/>
  <c r="E70" i="5" s="1"/>
  <c r="D69" i="3"/>
  <c r="D55" i="2"/>
  <c r="C57" i="2"/>
  <c r="C164" i="6" l="1"/>
  <c r="D164" i="6" s="1"/>
  <c r="E164" i="6" s="1"/>
  <c r="C71" i="6"/>
  <c r="D71" i="6" s="1"/>
  <c r="E71" i="6" s="1"/>
  <c r="C71" i="5"/>
  <c r="E69" i="3"/>
  <c r="D57" i="2"/>
  <c r="E55" i="2"/>
  <c r="C165" i="6" l="1"/>
  <c r="D165" i="6" s="1"/>
  <c r="E165" i="6" s="1"/>
  <c r="C72" i="6"/>
  <c r="D72" i="6" s="1"/>
  <c r="E72" i="6" s="1"/>
  <c r="D71" i="5"/>
  <c r="C70" i="3"/>
  <c r="C166" i="6" l="1"/>
  <c r="D166" i="6" s="1"/>
  <c r="E166" i="6" s="1"/>
  <c r="C73" i="6"/>
  <c r="D73" i="6" s="1"/>
  <c r="E73" i="6" s="1"/>
  <c r="E71" i="5"/>
  <c r="D70" i="3"/>
  <c r="C167" i="6" l="1"/>
  <c r="D167" i="6" s="1"/>
  <c r="E167" i="6" s="1"/>
  <c r="C74" i="6"/>
  <c r="D74" i="6" s="1"/>
  <c r="E74" i="6" s="1"/>
  <c r="C72" i="5"/>
  <c r="D72" i="5" s="1"/>
  <c r="E72" i="5" s="1"/>
  <c r="E70" i="3"/>
  <c r="C168" i="6" l="1"/>
  <c r="D168" i="6" s="1"/>
  <c r="E168" i="6" s="1"/>
  <c r="C75" i="6"/>
  <c r="D75" i="6" s="1"/>
  <c r="E75" i="6" s="1"/>
  <c r="C73" i="5"/>
  <c r="D73" i="5" s="1"/>
  <c r="E73" i="5" s="1"/>
  <c r="C71" i="3"/>
  <c r="C169" i="6" l="1"/>
  <c r="D169" i="6" s="1"/>
  <c r="E169" i="6" s="1"/>
  <c r="C76" i="6"/>
  <c r="D76" i="6" s="1"/>
  <c r="E76" i="6" s="1"/>
  <c r="C74" i="5"/>
  <c r="D74" i="5" s="1"/>
  <c r="E74" i="5" s="1"/>
  <c r="C75" i="5" s="1"/>
  <c r="D75" i="5" s="1"/>
  <c r="E75" i="5" s="1"/>
  <c r="C76" i="5" s="1"/>
  <c r="D76" i="5" s="1"/>
  <c r="E76" i="5" s="1"/>
  <c r="C77" i="5" s="1"/>
  <c r="D77" i="5" s="1"/>
  <c r="E77" i="5" s="1"/>
  <c r="D71" i="3"/>
  <c r="C170" i="6" l="1"/>
  <c r="D170" i="6" s="1"/>
  <c r="E170" i="6" s="1"/>
  <c r="C77" i="6"/>
  <c r="D77" i="6" s="1"/>
  <c r="E77" i="6" s="1"/>
  <c r="C78" i="5"/>
  <c r="D78" i="5" s="1"/>
  <c r="E78" i="5" s="1"/>
  <c r="C79" i="5" s="1"/>
  <c r="E71" i="3"/>
  <c r="C171" i="6" l="1"/>
  <c r="D171" i="6" s="1"/>
  <c r="E171" i="6" s="1"/>
  <c r="C78" i="6"/>
  <c r="D78" i="6" s="1"/>
  <c r="E78" i="6" s="1"/>
  <c r="D79" i="5"/>
  <c r="C172" i="6" l="1"/>
  <c r="D172" i="6" s="1"/>
  <c r="E172" i="6" s="1"/>
  <c r="C79" i="6"/>
  <c r="D79" i="6" s="1"/>
  <c r="E79" i="6" s="1"/>
  <c r="E79" i="5"/>
  <c r="C173" i="6" l="1"/>
  <c r="D173" i="6" s="1"/>
  <c r="E173" i="6" s="1"/>
  <c r="C80" i="6"/>
  <c r="D80" i="6" s="1"/>
  <c r="E80" i="6" s="1"/>
  <c r="C80" i="5"/>
  <c r="C174" i="6" l="1"/>
  <c r="D174" i="6" s="1"/>
  <c r="E174" i="6" s="1"/>
  <c r="C81" i="6"/>
  <c r="D81" i="6" s="1"/>
  <c r="E81" i="6" s="1"/>
  <c r="D80" i="5"/>
  <c r="C175" i="6" l="1"/>
  <c r="D175" i="6" s="1"/>
  <c r="E175" i="6" s="1"/>
  <c r="C82" i="6"/>
  <c r="D82" i="6" s="1"/>
  <c r="E82" i="6" s="1"/>
  <c r="E80" i="5"/>
  <c r="C81" i="5" s="1"/>
  <c r="C176" i="6" l="1"/>
  <c r="D176" i="6" s="1"/>
  <c r="E176" i="6" s="1"/>
  <c r="C83" i="6"/>
  <c r="D83" i="6" s="1"/>
  <c r="E83" i="6" s="1"/>
  <c r="D81" i="5"/>
  <c r="C177" i="6" l="1"/>
  <c r="D177" i="6" s="1"/>
  <c r="E177" i="6" s="1"/>
  <c r="C84" i="6"/>
  <c r="D84" i="6" s="1"/>
  <c r="E84" i="6" s="1"/>
  <c r="E81" i="5"/>
  <c r="C178" i="6" l="1"/>
  <c r="D178" i="6" s="1"/>
  <c r="E178" i="6" s="1"/>
  <c r="C85" i="6"/>
  <c r="D85" i="6" s="1"/>
  <c r="E85" i="6" s="1"/>
  <c r="C82" i="5"/>
  <c r="C179" i="6" l="1"/>
  <c r="D179" i="6" s="1"/>
  <c r="E179" i="6" s="1"/>
  <c r="C86" i="6"/>
  <c r="D86" i="6" s="1"/>
  <c r="E86" i="6" s="1"/>
  <c r="D82" i="5"/>
  <c r="C180" i="6" l="1"/>
  <c r="D180" i="6" s="1"/>
  <c r="E180" i="6" s="1"/>
  <c r="C87" i="6"/>
  <c r="D87" i="6" s="1"/>
  <c r="E87" i="6" s="1"/>
  <c r="E82" i="5"/>
  <c r="C181" i="6" l="1"/>
  <c r="D181" i="6" s="1"/>
  <c r="E181" i="6" s="1"/>
  <c r="C88" i="6"/>
  <c r="D88" i="6" s="1"/>
  <c r="E88" i="6" s="1"/>
  <c r="C83" i="5"/>
  <c r="C182" i="6" l="1"/>
  <c r="D182" i="6" s="1"/>
  <c r="E182" i="6" s="1"/>
  <c r="C89" i="6"/>
  <c r="D89" i="6" s="1"/>
  <c r="E89" i="6" s="1"/>
  <c r="D83" i="5"/>
  <c r="C183" i="6" l="1"/>
  <c r="D183" i="6" s="1"/>
  <c r="E183" i="6" s="1"/>
  <c r="C90" i="6"/>
  <c r="D90" i="6" s="1"/>
  <c r="E90" i="6" s="1"/>
  <c r="E83" i="5"/>
  <c r="C84" i="5" s="1"/>
  <c r="D84" i="5" s="1"/>
  <c r="E84" i="5" s="1"/>
  <c r="C184" i="6" l="1"/>
  <c r="D184" i="6" s="1"/>
  <c r="E184" i="6" s="1"/>
  <c r="C91" i="6"/>
  <c r="D91" i="6" s="1"/>
  <c r="E91" i="6" s="1"/>
  <c r="C85" i="5"/>
  <c r="D85" i="5" s="1"/>
  <c r="E85" i="5" s="1"/>
  <c r="C185" i="6" l="1"/>
  <c r="D185" i="6" s="1"/>
  <c r="E185" i="6" s="1"/>
  <c r="C92" i="6"/>
  <c r="D92" i="6" s="1"/>
  <c r="E92" i="6" s="1"/>
  <c r="C86" i="5"/>
  <c r="D86" i="5" s="1"/>
  <c r="E86" i="5"/>
  <c r="C87" i="5" s="1"/>
  <c r="D87" i="5" s="1"/>
  <c r="E87" i="5" s="1"/>
  <c r="C88" i="5" s="1"/>
  <c r="D88" i="5" s="1"/>
  <c r="E88" i="5" s="1"/>
  <c r="C89" i="5" s="1"/>
  <c r="D89" i="5" s="1"/>
  <c r="E89" i="5" s="1"/>
  <c r="C186" i="6" l="1"/>
  <c r="D186" i="6" s="1"/>
  <c r="E186" i="6" s="1"/>
  <c r="C93" i="6"/>
  <c r="D93" i="6" s="1"/>
  <c r="E93" i="6" s="1"/>
  <c r="C90" i="5"/>
  <c r="D90" i="5" s="1"/>
  <c r="E90" i="5" s="1"/>
  <c r="C91" i="5" s="1"/>
  <c r="D91" i="5" s="1"/>
  <c r="E91" i="5" s="1"/>
  <c r="C92" i="5" s="1"/>
  <c r="D92" i="5" s="1"/>
  <c r="E92" i="5" s="1"/>
  <c r="C93" i="5" s="1"/>
  <c r="D93" i="5" s="1"/>
  <c r="E93" i="5" s="1"/>
  <c r="C94" i="5" s="1"/>
  <c r="D94" i="5" s="1"/>
  <c r="E94" i="5" s="1"/>
  <c r="C95" i="5" s="1"/>
  <c r="C187" i="6" l="1"/>
  <c r="D187" i="6" s="1"/>
  <c r="E187" i="6" s="1"/>
  <c r="C94" i="6"/>
  <c r="D94" i="6" s="1"/>
  <c r="E94" i="6" s="1"/>
  <c r="D95" i="5"/>
  <c r="C188" i="6" l="1"/>
  <c r="D188" i="6" s="1"/>
  <c r="E188" i="6" s="1"/>
  <c r="C95" i="6"/>
  <c r="E95" i="5"/>
  <c r="C189" i="6" l="1"/>
  <c r="D189" i="6" s="1"/>
  <c r="E189" i="6" s="1"/>
  <c r="D95" i="6"/>
  <c r="C190" i="6" l="1"/>
  <c r="D190" i="6" s="1"/>
  <c r="E190" i="6" s="1"/>
  <c r="E95" i="6"/>
  <c r="C191" i="6" l="1"/>
  <c r="D191" i="6" l="1"/>
  <c r="E191" i="6" l="1"/>
  <c r="C192" i="6" l="1"/>
  <c r="D192" i="6" l="1"/>
  <c r="E192" i="6" l="1"/>
  <c r="C193" i="6" l="1"/>
  <c r="D193" i="6" l="1"/>
  <c r="E193" i="6" l="1"/>
  <c r="C194" i="6" l="1"/>
  <c r="D194" i="6" l="1"/>
  <c r="E194" i="6" l="1"/>
  <c r="C195" i="6" l="1"/>
  <c r="D195" i="6" l="1"/>
  <c r="E195" i="6" l="1"/>
  <c r="C196" i="6" l="1"/>
  <c r="D196" i="6" s="1"/>
  <c r="E196" i="6" s="1"/>
  <c r="C197" i="6" l="1"/>
  <c r="D197" i="6" s="1"/>
  <c r="E197" i="6" s="1"/>
  <c r="C198" i="6" l="1"/>
  <c r="D198" i="6" s="1"/>
  <c r="E198" i="6" s="1"/>
  <c r="C199" i="6" l="1"/>
  <c r="D199" i="6" s="1"/>
  <c r="E199" i="6" s="1"/>
  <c r="C200" i="6" l="1"/>
  <c r="D200" i="6" s="1"/>
  <c r="E200" i="6" s="1"/>
  <c r="C201" i="6" l="1"/>
  <c r="D201" i="6" s="1"/>
  <c r="E201" i="6" s="1"/>
  <c r="C202" i="6" l="1"/>
  <c r="D202" i="6" s="1"/>
  <c r="E202" i="6" s="1"/>
  <c r="C203" i="6" l="1"/>
  <c r="D203" i="6" s="1"/>
  <c r="E203" i="6"/>
  <c r="C204" i="6" l="1"/>
  <c r="D204" i="6" s="1"/>
  <c r="E204" i="6" s="1"/>
  <c r="C205" i="6" l="1"/>
  <c r="D205" i="6" s="1"/>
  <c r="E205" i="6" s="1"/>
  <c r="C206" i="6" l="1"/>
  <c r="D206" i="6" s="1"/>
  <c r="E206" i="6" s="1"/>
  <c r="C207" i="6" l="1"/>
  <c r="D207" i="6" s="1"/>
  <c r="E207" i="6" s="1"/>
  <c r="C208" i="6" l="1"/>
  <c r="D208" i="6" s="1"/>
  <c r="E208" i="6" s="1"/>
  <c r="C209" i="6" l="1"/>
  <c r="D209" i="6" s="1"/>
  <c r="E209" i="6" s="1"/>
  <c r="C210" i="6" l="1"/>
  <c r="D210" i="6" s="1"/>
  <c r="E210" i="6" s="1"/>
  <c r="C211" i="6" l="1"/>
  <c r="D211" i="6" s="1"/>
  <c r="E211" i="6" s="1"/>
  <c r="C212" i="6" l="1"/>
  <c r="D212" i="6" s="1"/>
  <c r="E212" i="6" s="1"/>
  <c r="C213" i="6" l="1"/>
  <c r="D213" i="6" s="1"/>
  <c r="E213" i="6" s="1"/>
  <c r="C214" i="6" l="1"/>
  <c r="D214" i="6" s="1"/>
  <c r="E214" i="6" s="1"/>
  <c r="C215" i="6" l="1"/>
  <c r="D215" i="6" s="1"/>
  <c r="E215" i="6" s="1"/>
  <c r="C216" i="6" l="1"/>
  <c r="D216" i="6" s="1"/>
  <c r="E216" i="6"/>
  <c r="C217" i="6" l="1"/>
  <c r="D217" i="6" s="1"/>
  <c r="E217" i="6" s="1"/>
  <c r="C218" i="6" l="1"/>
  <c r="D218" i="6" s="1"/>
  <c r="E218" i="6" s="1"/>
  <c r="C219" i="6" l="1"/>
  <c r="D219" i="6" s="1"/>
  <c r="E219" i="6" s="1"/>
  <c r="C220" i="6" l="1"/>
  <c r="D220" i="6" s="1"/>
  <c r="E220" i="6" s="1"/>
  <c r="C221" i="6" l="1"/>
  <c r="D221" i="6" s="1"/>
  <c r="E221" i="6" s="1"/>
  <c r="C222" i="6" l="1"/>
  <c r="D222" i="6" s="1"/>
  <c r="E222" i="6" s="1"/>
  <c r="C223" i="6" l="1"/>
  <c r="D223" i="6" s="1"/>
  <c r="E223" i="6" s="1"/>
  <c r="C224" i="6" l="1"/>
  <c r="D224" i="6" s="1"/>
  <c r="E224" i="6" s="1"/>
  <c r="C225" i="6" l="1"/>
  <c r="D225" i="6" s="1"/>
  <c r="E225" i="6" s="1"/>
  <c r="C226" i="6" l="1"/>
  <c r="D226" i="6" s="1"/>
  <c r="E226" i="6" s="1"/>
  <c r="C227" i="6" l="1"/>
  <c r="D227" i="6" s="1"/>
  <c r="E227" i="6" s="1"/>
  <c r="C228" i="6" l="1"/>
  <c r="D228" i="6" s="1"/>
  <c r="E228" i="6" s="1"/>
  <c r="C229" i="6" l="1"/>
  <c r="D229" i="6" s="1"/>
  <c r="E229" i="6" s="1"/>
  <c r="C230" i="6" l="1"/>
  <c r="D230" i="6" s="1"/>
  <c r="E230" i="6" s="1"/>
  <c r="C231" i="6" l="1"/>
  <c r="D231" i="6" s="1"/>
  <c r="E231" i="6" s="1"/>
  <c r="C232" i="6" l="1"/>
  <c r="D232" i="6" s="1"/>
  <c r="E232" i="6"/>
  <c r="C233" i="6" l="1"/>
  <c r="D233" i="6" s="1"/>
  <c r="E233" i="6" s="1"/>
  <c r="C234" i="6" l="1"/>
  <c r="D234" i="6" s="1"/>
  <c r="E234" i="6"/>
  <c r="C235" i="6" l="1"/>
  <c r="D235" i="6" s="1"/>
  <c r="E235" i="6"/>
  <c r="C236" i="6" l="1"/>
  <c r="D236" i="6" s="1"/>
  <c r="E236" i="6" s="1"/>
  <c r="C237" i="6" l="1"/>
  <c r="D237" i="6" s="1"/>
  <c r="E237" i="6" s="1"/>
  <c r="C238" i="6" l="1"/>
  <c r="D238" i="6" s="1"/>
  <c r="E238" i="6" s="1"/>
  <c r="C239" i="6" l="1"/>
  <c r="D239" i="6" s="1"/>
  <c r="E239" i="6" s="1"/>
  <c r="C240" i="6" l="1"/>
  <c r="D240" i="6" s="1"/>
  <c r="E240" i="6" s="1"/>
  <c r="C241" i="6" l="1"/>
  <c r="D241" i="6" s="1"/>
  <c r="E241" i="6" s="1"/>
  <c r="C242" i="6" l="1"/>
  <c r="D242" i="6" s="1"/>
  <c r="E242" i="6"/>
  <c r="C243" i="6" l="1"/>
  <c r="D243" i="6" s="1"/>
  <c r="E243" i="6" s="1"/>
  <c r="C244" i="6" l="1"/>
  <c r="D244" i="6" s="1"/>
  <c r="E244" i="6" s="1"/>
  <c r="C245" i="6" l="1"/>
  <c r="D245" i="6" s="1"/>
  <c r="E245" i="6" s="1"/>
  <c r="C246" i="6" l="1"/>
  <c r="D246" i="6" s="1"/>
  <c r="E246" i="6"/>
  <c r="C247" i="6" l="1"/>
  <c r="D247" i="6" s="1"/>
  <c r="E247" i="6" s="1"/>
  <c r="C248" i="6" l="1"/>
  <c r="D248" i="6" s="1"/>
  <c r="E248" i="6" s="1"/>
  <c r="C249" i="6" l="1"/>
  <c r="D249" i="6" s="1"/>
  <c r="E249" i="6" s="1"/>
  <c r="C250" i="6" l="1"/>
  <c r="D250" i="6" s="1"/>
  <c r="E250" i="6" s="1"/>
  <c r="C251" i="6" l="1"/>
  <c r="D251" i="6" s="1"/>
  <c r="E251" i="6"/>
  <c r="C252" i="6" l="1"/>
  <c r="D252" i="6" s="1"/>
  <c r="E252" i="6" s="1"/>
  <c r="C253" i="6" l="1"/>
  <c r="D253" i="6" s="1"/>
  <c r="E253" i="6" s="1"/>
  <c r="C254" i="6" l="1"/>
  <c r="D254" i="6" s="1"/>
  <c r="E254" i="6"/>
  <c r="C255" i="6" l="1"/>
  <c r="D255" i="6" s="1"/>
  <c r="E255" i="6" s="1"/>
  <c r="C256" i="6" l="1"/>
  <c r="D256" i="6" s="1"/>
  <c r="E256" i="6" s="1"/>
  <c r="C257" i="6" l="1"/>
  <c r="D257" i="6" s="1"/>
  <c r="E257" i="6" s="1"/>
  <c r="C258" i="6" l="1"/>
  <c r="D258" i="6" s="1"/>
  <c r="E258" i="6"/>
  <c r="C259" i="6" l="1"/>
  <c r="D259" i="6" s="1"/>
  <c r="E259" i="6" s="1"/>
  <c r="C260" i="6" l="1"/>
  <c r="D260" i="6" s="1"/>
  <c r="E260" i="6" s="1"/>
  <c r="C261" i="6" l="1"/>
  <c r="D261" i="6" s="1"/>
  <c r="E261" i="6" s="1"/>
  <c r="C262" i="6" l="1"/>
  <c r="D262" i="6" s="1"/>
  <c r="E262" i="6"/>
  <c r="C263" i="6" l="1"/>
  <c r="D263" i="6" s="1"/>
  <c r="E263" i="6" s="1"/>
  <c r="C264" i="6" l="1"/>
  <c r="D264" i="6" s="1"/>
  <c r="E264" i="6"/>
  <c r="C265" i="6" l="1"/>
  <c r="D265" i="6" s="1"/>
  <c r="E265" i="6" s="1"/>
  <c r="C266" i="6" l="1"/>
  <c r="D266" i="6" s="1"/>
  <c r="E266" i="6" s="1"/>
  <c r="C267" i="6" l="1"/>
  <c r="D267" i="6" s="1"/>
  <c r="E267" i="6"/>
  <c r="C268" i="6" l="1"/>
  <c r="D268" i="6" s="1"/>
  <c r="E268" i="6" s="1"/>
  <c r="C269" i="6" l="1"/>
  <c r="D269" i="6" s="1"/>
  <c r="E269" i="6" s="1"/>
  <c r="C270" i="6" l="1"/>
  <c r="D270" i="6" s="1"/>
  <c r="E270" i="6" s="1"/>
  <c r="C271" i="6" l="1"/>
  <c r="D271" i="6" s="1"/>
  <c r="E271" i="6"/>
  <c r="C272" i="6" l="1"/>
  <c r="D272" i="6" s="1"/>
  <c r="E272" i="6" s="1"/>
  <c r="C273" i="6" l="1"/>
  <c r="D273" i="6" s="1"/>
  <c r="E273" i="6" s="1"/>
  <c r="C274" i="6" l="1"/>
  <c r="D274" i="6" s="1"/>
  <c r="E274" i="6" s="1"/>
  <c r="C275" i="6" l="1"/>
  <c r="D275" i="6" s="1"/>
  <c r="E275" i="6" s="1"/>
  <c r="C276" i="6" l="1"/>
  <c r="D276" i="6" s="1"/>
  <c r="E276" i="6"/>
  <c r="C277" i="6" l="1"/>
  <c r="D277" i="6" s="1"/>
  <c r="E277" i="6" s="1"/>
  <c r="C278" i="6" l="1"/>
  <c r="D278" i="6" s="1"/>
  <c r="E278" i="6"/>
  <c r="C279" i="6" l="1"/>
  <c r="D279" i="6" s="1"/>
  <c r="E279" i="6" s="1"/>
  <c r="C280" i="6" l="1"/>
  <c r="D280" i="6" s="1"/>
  <c r="E280" i="6" s="1"/>
  <c r="C281" i="6" l="1"/>
  <c r="D281" i="6" s="1"/>
  <c r="E281" i="6" s="1"/>
  <c r="C282" i="6" l="1"/>
  <c r="D282" i="6" s="1"/>
  <c r="E282" i="6" s="1"/>
  <c r="C283" i="6" l="1"/>
  <c r="D283" i="6" s="1"/>
  <c r="E283" i="6" s="1"/>
  <c r="C284" i="6" l="1"/>
  <c r="D284" i="6" s="1"/>
  <c r="E284" i="6"/>
  <c r="C285" i="6" l="1"/>
  <c r="D285" i="6" s="1"/>
  <c r="E285" i="6" s="1"/>
  <c r="C286" i="6" l="1"/>
  <c r="D286" i="6" s="1"/>
  <c r="E286" i="6"/>
  <c r="C287" i="6" l="1"/>
  <c r="D287" i="6" s="1"/>
  <c r="E287" i="6" s="1"/>
  <c r="C288" i="6" l="1"/>
  <c r="D288" i="6" s="1"/>
  <c r="E288" i="6" s="1"/>
  <c r="C289" i="6" l="1"/>
  <c r="D289" i="6" s="1"/>
  <c r="E289" i="6" s="1"/>
  <c r="C290" i="6" l="1"/>
  <c r="D290" i="6" s="1"/>
  <c r="E290" i="6" s="1"/>
  <c r="C291" i="6" l="1"/>
  <c r="D291" i="6" s="1"/>
  <c r="E291" i="6" s="1"/>
  <c r="C292" i="6" l="1"/>
  <c r="D292" i="6" s="1"/>
  <c r="E292" i="6"/>
  <c r="C293" i="6" l="1"/>
  <c r="D293" i="6" s="1"/>
  <c r="E293" i="6" s="1"/>
  <c r="C294" i="6" l="1"/>
  <c r="D294" i="6" s="1"/>
  <c r="E294" i="6" s="1"/>
  <c r="C295" i="6" l="1"/>
  <c r="D295" i="6" s="1"/>
  <c r="E295" i="6" s="1"/>
  <c r="C296" i="6" l="1"/>
  <c r="D296" i="6" s="1"/>
  <c r="E296" i="6" s="1"/>
  <c r="C297" i="6" l="1"/>
  <c r="D297" i="6" s="1"/>
  <c r="E297" i="6"/>
  <c r="C298" i="6" l="1"/>
  <c r="D298" i="6" s="1"/>
  <c r="E298" i="6" s="1"/>
  <c r="C299" i="6" l="1"/>
  <c r="D299" i="6" s="1"/>
  <c r="E299" i="6" s="1"/>
  <c r="C300" i="6" l="1"/>
  <c r="D300" i="6" s="1"/>
  <c r="E300" i="6" s="1"/>
  <c r="C301" i="6" l="1"/>
  <c r="D301" i="6" s="1"/>
  <c r="E301" i="6" s="1"/>
  <c r="C302" i="6" l="1"/>
  <c r="D302" i="6" s="1"/>
  <c r="E302" i="6" s="1"/>
  <c r="C303" i="6" l="1"/>
  <c r="D303" i="6" s="1"/>
  <c r="E303" i="6" s="1"/>
  <c r="C304" i="6" l="1"/>
  <c r="D304" i="6" s="1"/>
  <c r="E304" i="6" s="1"/>
  <c r="C305" i="6" l="1"/>
  <c r="D305" i="6" s="1"/>
  <c r="E305" i="6" s="1"/>
  <c r="C306" i="6" l="1"/>
  <c r="D306" i="6" s="1"/>
  <c r="E306" i="6" s="1"/>
  <c r="C307" i="6" l="1"/>
  <c r="D307" i="6" s="1"/>
  <c r="E307" i="6" s="1"/>
  <c r="C308" i="6" l="1"/>
  <c r="D308" i="6" s="1"/>
  <c r="E308" i="6" s="1"/>
  <c r="C309" i="6" l="1"/>
  <c r="D309" i="6" s="1"/>
  <c r="E309" i="6" s="1"/>
  <c r="C310" i="6" l="1"/>
  <c r="D310" i="6" s="1"/>
  <c r="E310" i="6" s="1"/>
  <c r="C311" i="6" l="1"/>
  <c r="D311" i="6" s="1"/>
  <c r="E311" i="6" s="1"/>
  <c r="C312" i="6" l="1"/>
  <c r="D312" i="6" s="1"/>
  <c r="E312" i="6" s="1"/>
  <c r="C313" i="6" l="1"/>
  <c r="D313" i="6" s="1"/>
  <c r="E313" i="6" s="1"/>
  <c r="C314" i="6" l="1"/>
  <c r="D314" i="6" s="1"/>
  <c r="E314" i="6" s="1"/>
  <c r="C315" i="6" l="1"/>
  <c r="D315" i="6" s="1"/>
  <c r="E315" i="6" s="1"/>
  <c r="C316" i="6" l="1"/>
  <c r="D316" i="6" s="1"/>
  <c r="E316" i="6" s="1"/>
  <c r="C317" i="6" l="1"/>
  <c r="D317" i="6" s="1"/>
  <c r="E317" i="6" s="1"/>
  <c r="C318" i="6" l="1"/>
  <c r="D318" i="6" s="1"/>
  <c r="E318" i="6" s="1"/>
  <c r="C319" i="6" l="1"/>
  <c r="D319" i="6" s="1"/>
  <c r="E319" i="6" s="1"/>
  <c r="C320" i="6" l="1"/>
  <c r="D320" i="6" s="1"/>
  <c r="E320" i="6" s="1"/>
  <c r="C321" i="6" l="1"/>
  <c r="D321" i="6" s="1"/>
  <c r="E321" i="6" s="1"/>
  <c r="C322" i="6" l="1"/>
  <c r="D322" i="6" s="1"/>
  <c r="E322" i="6" s="1"/>
  <c r="C323" i="6" l="1"/>
  <c r="D323" i="6" s="1"/>
  <c r="E323" i="6" s="1"/>
  <c r="C324" i="6" l="1"/>
  <c r="D324" i="6" s="1"/>
  <c r="E324" i="6" s="1"/>
  <c r="C325" i="6" l="1"/>
  <c r="D325" i="6" s="1"/>
  <c r="E325" i="6" s="1"/>
  <c r="C326" i="6" l="1"/>
  <c r="D326" i="6" s="1"/>
  <c r="E326" i="6" s="1"/>
  <c r="C327" i="6" l="1"/>
  <c r="D327" i="6" s="1"/>
  <c r="E327" i="6" s="1"/>
  <c r="C328" i="6" l="1"/>
  <c r="D328" i="6" s="1"/>
  <c r="E328" i="6" s="1"/>
  <c r="C329" i="6" l="1"/>
  <c r="D329" i="6" s="1"/>
  <c r="E329" i="6" s="1"/>
  <c r="C330" i="6" l="1"/>
  <c r="D330" i="6" s="1"/>
  <c r="E330" i="6" s="1"/>
  <c r="C331" i="6" l="1"/>
  <c r="D331" i="6" s="1"/>
  <c r="E331" i="6" s="1"/>
  <c r="C332" i="6" l="1"/>
  <c r="D332" i="6" s="1"/>
  <c r="E332" i="6" s="1"/>
  <c r="C333" i="6" l="1"/>
  <c r="D333" i="6" s="1"/>
  <c r="E333" i="6" s="1"/>
  <c r="C334" i="6" l="1"/>
  <c r="D334" i="6" s="1"/>
  <c r="E334" i="6" s="1"/>
  <c r="C335" i="6" l="1"/>
  <c r="D335" i="6" s="1"/>
  <c r="E335" i="6" s="1"/>
  <c r="C336" i="6" l="1"/>
  <c r="D336" i="6" s="1"/>
  <c r="E336" i="6" s="1"/>
  <c r="C337" i="6" l="1"/>
  <c r="D337" i="6" s="1"/>
  <c r="E337" i="6" s="1"/>
  <c r="C338" i="6" l="1"/>
  <c r="D338" i="6" s="1"/>
  <c r="E338" i="6" s="1"/>
  <c r="C339" i="6" l="1"/>
  <c r="D339" i="6" s="1"/>
  <c r="E339" i="6" s="1"/>
  <c r="C340" i="6" l="1"/>
  <c r="D340" i="6" s="1"/>
  <c r="E340" i="6" s="1"/>
  <c r="C341" i="6" l="1"/>
  <c r="D341" i="6" s="1"/>
  <c r="E341" i="6" s="1"/>
  <c r="C342" i="6" l="1"/>
  <c r="D342" i="6" s="1"/>
  <c r="E342" i="6" s="1"/>
  <c r="C343" i="6" l="1"/>
  <c r="D343" i="6" s="1"/>
  <c r="E343" i="6" s="1"/>
  <c r="C344" i="6" l="1"/>
  <c r="D344" i="6" s="1"/>
  <c r="E344" i="6" s="1"/>
  <c r="C345" i="6" l="1"/>
  <c r="D345" i="6" s="1"/>
  <c r="E345" i="6" s="1"/>
  <c r="C346" i="6" l="1"/>
  <c r="D346" i="6" s="1"/>
  <c r="E346" i="6" s="1"/>
  <c r="C347" i="6" l="1"/>
  <c r="D347" i="6" s="1"/>
  <c r="E347" i="6" s="1"/>
  <c r="C348" i="6" l="1"/>
  <c r="D348" i="6" s="1"/>
  <c r="E348" i="6" s="1"/>
  <c r="C349" i="6" l="1"/>
  <c r="D349" i="6" s="1"/>
  <c r="E349" i="6" s="1"/>
  <c r="C350" i="6" l="1"/>
  <c r="D350" i="6" s="1"/>
  <c r="E350" i="6" s="1"/>
  <c r="C351" i="6" l="1"/>
  <c r="D351" i="6" s="1"/>
  <c r="E351" i="6" s="1"/>
  <c r="C352" i="6" l="1"/>
  <c r="D352" i="6" s="1"/>
  <c r="E352" i="6" s="1"/>
  <c r="C353" i="6" l="1"/>
  <c r="D353" i="6" s="1"/>
  <c r="E353" i="6" s="1"/>
  <c r="C354" i="6" l="1"/>
  <c r="D354" i="6" s="1"/>
  <c r="E354" i="6" s="1"/>
  <c r="C355" i="6" l="1"/>
  <c r="D355" i="6" s="1"/>
  <c r="E355" i="6" s="1"/>
  <c r="C356" i="6" l="1"/>
  <c r="D356" i="6" s="1"/>
  <c r="E356" i="6" s="1"/>
  <c r="C357" i="6" l="1"/>
  <c r="D357" i="6" s="1"/>
  <c r="E357" i="6" s="1"/>
  <c r="C358" i="6" l="1"/>
  <c r="D358" i="6" s="1"/>
  <c r="E358" i="6" s="1"/>
  <c r="C359" i="6" l="1"/>
  <c r="D359" i="6" s="1"/>
  <c r="E359" i="6" s="1"/>
  <c r="C360" i="6" l="1"/>
  <c r="D360" i="6" s="1"/>
  <c r="E360" i="6" s="1"/>
  <c r="C361" i="6" l="1"/>
  <c r="D361" i="6" s="1"/>
  <c r="E361" i="6" s="1"/>
  <c r="C362" i="6" l="1"/>
  <c r="D362" i="6" s="1"/>
  <c r="E362" i="6" s="1"/>
  <c r="C363" i="6" l="1"/>
  <c r="D363" i="6" s="1"/>
  <c r="E363" i="6" s="1"/>
  <c r="C364" i="6" l="1"/>
  <c r="D364" i="6" s="1"/>
  <c r="E364" i="6" s="1"/>
  <c r="C365" i="6" l="1"/>
  <c r="D365" i="6" s="1"/>
  <c r="E365" i="6" s="1"/>
  <c r="C366" i="6" l="1"/>
  <c r="D366" i="6" s="1"/>
  <c r="E366" i="6" s="1"/>
  <c r="C367" i="6" l="1"/>
  <c r="D367" i="6" s="1"/>
  <c r="E367" i="6" s="1"/>
  <c r="C368" i="6" l="1"/>
  <c r="D368" i="6" s="1"/>
  <c r="E368" i="6" s="1"/>
  <c r="C369" i="6" l="1"/>
  <c r="D369" i="6" s="1"/>
  <c r="E369" i="6" s="1"/>
  <c r="C370" i="6" l="1"/>
  <c r="D370" i="6" s="1"/>
  <c r="E370" i="6" s="1"/>
  <c r="C371" i="6" l="1"/>
  <c r="D371" i="6" s="1"/>
  <c r="E371" i="6" s="1"/>
  <c r="E7" i="6"/>
  <c r="E8" i="6" s="1"/>
  <c r="E7" i="5"/>
  <c r="E8" i="5" s="1"/>
  <c r="C73" i="3"/>
  <c r="B73" i="3"/>
  <c r="E7" i="3"/>
  <c r="E8" i="3"/>
  <c r="D73" i="3"/>
</calcChain>
</file>

<file path=xl/sharedStrings.xml><?xml version="1.0" encoding="utf-8"?>
<sst xmlns="http://schemas.openxmlformats.org/spreadsheetml/2006/main" count="90" uniqueCount="34">
  <si>
    <t>Amount</t>
  </si>
  <si>
    <t>APR</t>
  </si>
  <si>
    <t>Years</t>
  </si>
  <si>
    <t>Pmts/Yr</t>
  </si>
  <si>
    <t>Tot Pmts</t>
  </si>
  <si>
    <t>Per Pmt</t>
  </si>
  <si>
    <t>Tot Paid</t>
  </si>
  <si>
    <t>Tot Int</t>
  </si>
  <si>
    <t>Pmt #</t>
  </si>
  <si>
    <t>Payment</t>
  </si>
  <si>
    <t>interest</t>
  </si>
  <si>
    <t>principal</t>
  </si>
  <si>
    <t>balance</t>
  </si>
  <si>
    <t>Total</t>
  </si>
  <si>
    <t>Make</t>
  </si>
  <si>
    <t>Model</t>
  </si>
  <si>
    <t>Year</t>
  </si>
  <si>
    <t>color</t>
  </si>
  <si>
    <t>Jeep</t>
  </si>
  <si>
    <t>Renegade</t>
  </si>
  <si>
    <t>White</t>
  </si>
  <si>
    <t>School</t>
  </si>
  <si>
    <t>Loras</t>
  </si>
  <si>
    <t>Location</t>
  </si>
  <si>
    <t>Dubuque</t>
  </si>
  <si>
    <t>Year Gr</t>
  </si>
  <si>
    <t>Major</t>
  </si>
  <si>
    <t>Sport Management</t>
  </si>
  <si>
    <t>TRB</t>
  </si>
  <si>
    <t>Year built</t>
  </si>
  <si>
    <t>bedrooms</t>
  </si>
  <si>
    <t>Price</t>
  </si>
  <si>
    <t>Address</t>
  </si>
  <si>
    <t>1970 Lombard St, Dubuque, IA 52001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</si>
</sst>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44" fontId="0" fillId="0" borderId="0" xfId="1" applyFont="1"/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D26A9-778D-4DB1-A92F-0FC57D2B4ABA}">
  <dimension ref="A1:E14"/>
  <sheetViews>
    <sheetView workbookViewId="0">
      <pane ySplit="6" topLeftCell="A7" activePane="bottomLeft" state="frozen"/>
      <selection pane="bottomLeft" activeCell="E4" sqref="E4"/>
    </sheetView>
  </sheetViews>
  <sheetFormatPr defaultRowHeight="14.5" x14ac:dyDescent="0.35"/>
  <cols>
    <col min="2" max="4" width="11.08984375" bestFit="1" customWidth="1"/>
    <col min="5" max="5" width="11.7265625" bestFit="1" customWidth="1"/>
  </cols>
  <sheetData>
    <row r="1" spans="1:5" x14ac:dyDescent="0.35">
      <c r="A1" t="s">
        <v>0</v>
      </c>
      <c r="B1" s="2">
        <v>40000</v>
      </c>
      <c r="D1" t="s">
        <v>4</v>
      </c>
      <c r="E1">
        <f>B2*B4</f>
        <v>5</v>
      </c>
    </row>
    <row r="2" spans="1:5" x14ac:dyDescent="0.35">
      <c r="A2" t="s">
        <v>2</v>
      </c>
      <c r="B2">
        <v>5</v>
      </c>
      <c r="D2" t="s">
        <v>5</v>
      </c>
      <c r="E2" s="2">
        <f>B1*(B3/B4)</f>
        <v>4000</v>
      </c>
    </row>
    <row r="3" spans="1:5" x14ac:dyDescent="0.35">
      <c r="A3" t="s">
        <v>1</v>
      </c>
      <c r="B3" s="1">
        <v>0.1</v>
      </c>
      <c r="D3" t="s">
        <v>6</v>
      </c>
      <c r="E3" s="2">
        <f>B14</f>
        <v>60000</v>
      </c>
    </row>
    <row r="4" spans="1:5" x14ac:dyDescent="0.35">
      <c r="A4" t="s">
        <v>3</v>
      </c>
      <c r="B4">
        <v>1</v>
      </c>
      <c r="D4" t="s">
        <v>7</v>
      </c>
      <c r="E4" s="2">
        <f>E3-B1</f>
        <v>20000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40000</v>
      </c>
    </row>
    <row r="8" spans="1:5" x14ac:dyDescent="0.35">
      <c r="A8">
        <f>A7+1</f>
        <v>1</v>
      </c>
      <c r="B8" s="2">
        <f>IF(A8=E$1,B$1+E$2,E$2)</f>
        <v>4000</v>
      </c>
      <c r="C8" s="2">
        <f>E7*(B$3/B$4)</f>
        <v>4000</v>
      </c>
      <c r="D8" s="2">
        <f>B8-C8</f>
        <v>0</v>
      </c>
      <c r="E8" s="2">
        <f>E7-D8</f>
        <v>40000</v>
      </c>
    </row>
    <row r="9" spans="1:5" x14ac:dyDescent="0.35">
      <c r="A9">
        <f t="shared" ref="A9:A12" si="0">A8+1</f>
        <v>2</v>
      </c>
      <c r="B9" s="2">
        <f t="shared" ref="B9:B12" si="1">IF(A9=E$1,B$1+E$2,E$2)</f>
        <v>4000</v>
      </c>
      <c r="C9" s="2">
        <f>E8*(B$3/B$4)</f>
        <v>4000</v>
      </c>
      <c r="D9" s="2">
        <f>B9-C9</f>
        <v>0</v>
      </c>
      <c r="E9" s="2">
        <f t="shared" ref="E9:E12" si="2">E8-D9</f>
        <v>40000</v>
      </c>
    </row>
    <row r="10" spans="1:5" x14ac:dyDescent="0.35">
      <c r="A10">
        <f t="shared" si="0"/>
        <v>3</v>
      </c>
      <c r="B10" s="2">
        <f t="shared" si="1"/>
        <v>4000</v>
      </c>
      <c r="C10" s="2">
        <f t="shared" ref="C10:C12" si="3">E9*(B$3/B$4)</f>
        <v>4000</v>
      </c>
      <c r="D10" s="2">
        <f t="shared" ref="D10:D12" si="4">B10-C10</f>
        <v>0</v>
      </c>
      <c r="E10" s="2">
        <f t="shared" si="2"/>
        <v>40000</v>
      </c>
    </row>
    <row r="11" spans="1:5" x14ac:dyDescent="0.35">
      <c r="A11">
        <f t="shared" si="0"/>
        <v>4</v>
      </c>
      <c r="B11" s="2">
        <f t="shared" si="1"/>
        <v>4000</v>
      </c>
      <c r="C11" s="2">
        <f t="shared" si="3"/>
        <v>4000</v>
      </c>
      <c r="D11" s="2">
        <f t="shared" si="4"/>
        <v>0</v>
      </c>
      <c r="E11" s="2">
        <f t="shared" si="2"/>
        <v>40000</v>
      </c>
    </row>
    <row r="12" spans="1:5" x14ac:dyDescent="0.35">
      <c r="A12">
        <f t="shared" si="0"/>
        <v>5</v>
      </c>
      <c r="B12" s="2">
        <f t="shared" si="1"/>
        <v>44000</v>
      </c>
      <c r="C12" s="2">
        <f t="shared" si="3"/>
        <v>4000</v>
      </c>
      <c r="D12" s="2">
        <f t="shared" si="4"/>
        <v>40000</v>
      </c>
      <c r="E12" s="2">
        <f t="shared" si="2"/>
        <v>0</v>
      </c>
    </row>
    <row r="14" spans="1:5" x14ac:dyDescent="0.35">
      <c r="A14" t="s">
        <v>13</v>
      </c>
      <c r="B14" s="2">
        <f>SUM(B6:B13)</f>
        <v>60000</v>
      </c>
      <c r="C14" s="2">
        <f>SUM(C6:C13)</f>
        <v>20000</v>
      </c>
      <c r="D14" s="2">
        <f>SUM(D6:D13)</f>
        <v>40000</v>
      </c>
    </row>
  </sheetData>
  <pageMargins left="0.7" right="0.7" top="0.75" bottom="0.75" header="0.3" footer="0.3"/>
  <pageSetup orientation="portrait" r:id="rId1"/>
  <headerFooter>
    <oddHeader>&amp;LJack Degen&amp;CCIT 110 Fall 2022&amp;RDate Printed:&amp;D</oddHeader>
    <oddFooter>&amp;LFile:&amp;F&amp;CPage:&amp;P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865B-EB95-49FE-A6C8-4311AD8A735F}">
  <dimension ref="A1:E57"/>
  <sheetViews>
    <sheetView workbookViewId="0">
      <pane ySplit="6" topLeftCell="A44" activePane="bottomLeft" state="frozen"/>
      <selection pane="bottomLeft" activeCell="E57" sqref="E57"/>
    </sheetView>
  </sheetViews>
  <sheetFormatPr defaultRowHeight="14.5" x14ac:dyDescent="0.35"/>
  <cols>
    <col min="2" max="4" width="11.08984375" bestFit="1" customWidth="1"/>
    <col min="5" max="5" width="11.7265625" bestFit="1" customWidth="1"/>
  </cols>
  <sheetData>
    <row r="1" spans="1:5" x14ac:dyDescent="0.35">
      <c r="A1" t="s">
        <v>0</v>
      </c>
      <c r="B1" s="2">
        <v>65000</v>
      </c>
      <c r="D1" t="s">
        <v>4</v>
      </c>
      <c r="E1">
        <f>B2*B4</f>
        <v>48</v>
      </c>
    </row>
    <row r="2" spans="1:5" x14ac:dyDescent="0.35">
      <c r="A2" t="s">
        <v>2</v>
      </c>
      <c r="B2">
        <v>4</v>
      </c>
      <c r="D2" t="s">
        <v>5</v>
      </c>
      <c r="E2" s="3">
        <f>PMT(B3/B4,E1,-B1)</f>
        <v>1556.505903058789</v>
      </c>
    </row>
    <row r="3" spans="1:5" x14ac:dyDescent="0.35">
      <c r="A3" t="s">
        <v>1</v>
      </c>
      <c r="B3" s="1">
        <v>7.0000000000000007E-2</v>
      </c>
      <c r="D3" t="s">
        <v>6</v>
      </c>
      <c r="E3" s="2">
        <f>B57</f>
        <v>74712.283346821816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9712.2833468218159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65000</v>
      </c>
    </row>
    <row r="8" spans="1:5" x14ac:dyDescent="0.35">
      <c r="A8">
        <f>A7+1</f>
        <v>1</v>
      </c>
      <c r="B8" s="2">
        <f>E$2</f>
        <v>1556.505903058789</v>
      </c>
      <c r="C8" s="2">
        <f>E7*(B$3/B$4)</f>
        <v>379.16666666666669</v>
      </c>
      <c r="D8" s="2">
        <f>B8-C8</f>
        <v>1177.3392363921223</v>
      </c>
      <c r="E8" s="2">
        <f>E7-D8</f>
        <v>63822.660763607877</v>
      </c>
    </row>
    <row r="9" spans="1:5" x14ac:dyDescent="0.35">
      <c r="A9">
        <f t="shared" ref="A9:A12" si="0">A8+1</f>
        <v>2</v>
      </c>
      <c r="B9" s="2">
        <f t="shared" ref="B9:B12" si="1">E$2</f>
        <v>1556.505903058789</v>
      </c>
      <c r="C9" s="2">
        <f>E8*(B$3/B$4)</f>
        <v>372.2988544543793</v>
      </c>
      <c r="D9" s="2">
        <f>B9-C9</f>
        <v>1184.2070486044097</v>
      </c>
      <c r="E9" s="2">
        <f t="shared" ref="E9:E12" si="2">E8-D9</f>
        <v>62638.453715003467</v>
      </c>
    </row>
    <row r="10" spans="1:5" x14ac:dyDescent="0.35">
      <c r="A10">
        <f t="shared" si="0"/>
        <v>3</v>
      </c>
      <c r="B10" s="2">
        <f t="shared" si="1"/>
        <v>1556.505903058789</v>
      </c>
      <c r="C10" s="2">
        <f t="shared" ref="C10:C12" si="3">E9*(B$3/B$4)</f>
        <v>365.39098000418693</v>
      </c>
      <c r="D10" s="2">
        <f t="shared" ref="D10:D12" si="4">B10-C10</f>
        <v>1191.1149230546021</v>
      </c>
      <c r="E10" s="2">
        <f t="shared" si="2"/>
        <v>61447.338791948867</v>
      </c>
    </row>
    <row r="11" spans="1:5" x14ac:dyDescent="0.35">
      <c r="A11">
        <f t="shared" si="0"/>
        <v>4</v>
      </c>
      <c r="B11" s="2">
        <f t="shared" si="1"/>
        <v>1556.505903058789</v>
      </c>
      <c r="C11" s="2">
        <f t="shared" si="3"/>
        <v>358.44280961970173</v>
      </c>
      <c r="D11" s="2">
        <f t="shared" si="4"/>
        <v>1198.0630934390874</v>
      </c>
      <c r="E11" s="2">
        <f t="shared" si="2"/>
        <v>60249.27569850978</v>
      </c>
    </row>
    <row r="12" spans="1:5" x14ac:dyDescent="0.35">
      <c r="A12">
        <f t="shared" si="0"/>
        <v>5</v>
      </c>
      <c r="B12" s="2">
        <f t="shared" si="1"/>
        <v>1556.505903058789</v>
      </c>
      <c r="C12" s="2">
        <f t="shared" si="3"/>
        <v>351.45410824130704</v>
      </c>
      <c r="D12" s="2">
        <f t="shared" si="4"/>
        <v>1205.051794817482</v>
      </c>
      <c r="E12" s="2">
        <f t="shared" si="2"/>
        <v>59044.223903692298</v>
      </c>
    </row>
    <row r="13" spans="1:5" x14ac:dyDescent="0.35">
      <c r="A13">
        <f t="shared" ref="A13:A55" si="5">A12+1</f>
        <v>6</v>
      </c>
      <c r="B13" s="2">
        <f t="shared" ref="B13:B55" si="6">E$2</f>
        <v>1556.505903058789</v>
      </c>
      <c r="C13" s="2">
        <f t="shared" ref="C13:C55" si="7">E12*(B$3/B$4)</f>
        <v>344.42463943820508</v>
      </c>
      <c r="D13" s="2">
        <f t="shared" ref="D13:D55" si="8">B13-C13</f>
        <v>1212.081263620584</v>
      </c>
      <c r="E13" s="2">
        <f t="shared" ref="E13:E55" si="9">E12-D13</f>
        <v>57832.142640071717</v>
      </c>
    </row>
    <row r="14" spans="1:5" x14ac:dyDescent="0.35">
      <c r="A14">
        <f t="shared" si="5"/>
        <v>7</v>
      </c>
      <c r="B14" s="2">
        <f t="shared" si="6"/>
        <v>1556.505903058789</v>
      </c>
      <c r="C14" s="2">
        <f t="shared" si="7"/>
        <v>337.35416540041837</v>
      </c>
      <c r="D14" s="2">
        <f t="shared" si="8"/>
        <v>1219.1517376583706</v>
      </c>
      <c r="E14" s="2">
        <f t="shared" si="9"/>
        <v>56612.990902413345</v>
      </c>
    </row>
    <row r="15" spans="1:5" x14ac:dyDescent="0.35">
      <c r="A15">
        <f t="shared" si="5"/>
        <v>8</v>
      </c>
      <c r="B15" s="2">
        <f t="shared" si="6"/>
        <v>1556.505903058789</v>
      </c>
      <c r="C15" s="2">
        <f t="shared" si="7"/>
        <v>330.24244693074451</v>
      </c>
      <c r="D15" s="2">
        <f t="shared" si="8"/>
        <v>1226.2634561280445</v>
      </c>
      <c r="E15" s="2">
        <f t="shared" si="9"/>
        <v>55386.727446285302</v>
      </c>
    </row>
    <row r="16" spans="1:5" x14ac:dyDescent="0.35">
      <c r="A16">
        <f t="shared" si="5"/>
        <v>9</v>
      </c>
      <c r="B16" s="2">
        <f t="shared" si="6"/>
        <v>1556.505903058789</v>
      </c>
      <c r="C16" s="2">
        <f t="shared" si="7"/>
        <v>323.08924343666428</v>
      </c>
      <c r="D16" s="2">
        <f t="shared" si="8"/>
        <v>1233.4166596221248</v>
      </c>
      <c r="E16" s="2">
        <f t="shared" si="9"/>
        <v>54153.310786663176</v>
      </c>
    </row>
    <row r="17" spans="1:5" x14ac:dyDescent="0.35">
      <c r="A17">
        <f t="shared" si="5"/>
        <v>10</v>
      </c>
      <c r="B17" s="2">
        <f t="shared" si="6"/>
        <v>1556.505903058789</v>
      </c>
      <c r="C17" s="2">
        <f t="shared" si="7"/>
        <v>315.89431292220189</v>
      </c>
      <c r="D17" s="2">
        <f t="shared" si="8"/>
        <v>1240.6115901365872</v>
      </c>
      <c r="E17" s="2">
        <f t="shared" si="9"/>
        <v>52912.699196526592</v>
      </c>
    </row>
    <row r="18" spans="1:5" x14ac:dyDescent="0.35">
      <c r="A18">
        <f t="shared" si="5"/>
        <v>11</v>
      </c>
      <c r="B18" s="2">
        <f t="shared" si="6"/>
        <v>1556.505903058789</v>
      </c>
      <c r="C18" s="2">
        <f t="shared" si="7"/>
        <v>308.65741197973847</v>
      </c>
      <c r="D18" s="2">
        <f t="shared" si="8"/>
        <v>1247.8484910790505</v>
      </c>
      <c r="E18" s="2">
        <f t="shared" si="9"/>
        <v>51664.850705447541</v>
      </c>
    </row>
    <row r="19" spans="1:5" x14ac:dyDescent="0.35">
      <c r="A19">
        <f t="shared" si="5"/>
        <v>12</v>
      </c>
      <c r="B19" s="2">
        <f t="shared" si="6"/>
        <v>1556.505903058789</v>
      </c>
      <c r="C19" s="2">
        <f t="shared" si="7"/>
        <v>301.37829578177735</v>
      </c>
      <c r="D19" s="2">
        <f t="shared" si="8"/>
        <v>1255.1276072770117</v>
      </c>
      <c r="E19" s="2">
        <f t="shared" si="9"/>
        <v>50409.723098170529</v>
      </c>
    </row>
    <row r="20" spans="1:5" x14ac:dyDescent="0.35">
      <c r="A20">
        <f t="shared" si="5"/>
        <v>13</v>
      </c>
      <c r="B20" s="2">
        <f t="shared" si="6"/>
        <v>1556.505903058789</v>
      </c>
      <c r="C20" s="2">
        <f t="shared" si="7"/>
        <v>294.05671807266145</v>
      </c>
      <c r="D20" s="2">
        <f t="shared" si="8"/>
        <v>1262.4491849861276</v>
      </c>
      <c r="E20" s="2">
        <f t="shared" si="9"/>
        <v>49147.273913184399</v>
      </c>
    </row>
    <row r="21" spans="1:5" x14ac:dyDescent="0.35">
      <c r="A21">
        <f t="shared" si="5"/>
        <v>14</v>
      </c>
      <c r="B21" s="2">
        <f t="shared" si="6"/>
        <v>1556.505903058789</v>
      </c>
      <c r="C21" s="2">
        <f t="shared" si="7"/>
        <v>286.69243116024234</v>
      </c>
      <c r="D21" s="2">
        <f t="shared" si="8"/>
        <v>1269.8134718985466</v>
      </c>
      <c r="E21" s="2">
        <f t="shared" si="9"/>
        <v>47877.460441285853</v>
      </c>
    </row>
    <row r="22" spans="1:5" x14ac:dyDescent="0.35">
      <c r="A22">
        <f t="shared" si="5"/>
        <v>15</v>
      </c>
      <c r="B22" s="2">
        <f t="shared" si="6"/>
        <v>1556.505903058789</v>
      </c>
      <c r="C22" s="2">
        <f t="shared" si="7"/>
        <v>279.28518590750082</v>
      </c>
      <c r="D22" s="2">
        <f t="shared" si="8"/>
        <v>1277.2207171512882</v>
      </c>
      <c r="E22" s="2">
        <f t="shared" si="9"/>
        <v>46600.239724134568</v>
      </c>
    </row>
    <row r="23" spans="1:5" x14ac:dyDescent="0.35">
      <c r="A23">
        <f t="shared" si="5"/>
        <v>16</v>
      </c>
      <c r="B23" s="2">
        <f t="shared" si="6"/>
        <v>1556.505903058789</v>
      </c>
      <c r="C23" s="2">
        <f t="shared" si="7"/>
        <v>271.83473172411834</v>
      </c>
      <c r="D23" s="2">
        <f t="shared" si="8"/>
        <v>1284.6711713346708</v>
      </c>
      <c r="E23" s="2">
        <f t="shared" si="9"/>
        <v>45315.568552799894</v>
      </c>
    </row>
    <row r="24" spans="1:5" x14ac:dyDescent="0.35">
      <c r="A24">
        <f t="shared" si="5"/>
        <v>17</v>
      </c>
      <c r="B24" s="2">
        <f t="shared" si="6"/>
        <v>1556.505903058789</v>
      </c>
      <c r="C24" s="2">
        <f t="shared" si="7"/>
        <v>264.3408165579994</v>
      </c>
      <c r="D24" s="2">
        <f t="shared" si="8"/>
        <v>1292.1650865007896</v>
      </c>
      <c r="E24" s="2">
        <f t="shared" si="9"/>
        <v>44023.403466299103</v>
      </c>
    </row>
    <row r="25" spans="1:5" x14ac:dyDescent="0.35">
      <c r="A25">
        <f t="shared" si="5"/>
        <v>18</v>
      </c>
      <c r="B25" s="2">
        <f t="shared" si="6"/>
        <v>1556.505903058789</v>
      </c>
      <c r="C25" s="2">
        <f t="shared" si="7"/>
        <v>256.80318688674475</v>
      </c>
      <c r="D25" s="2">
        <f t="shared" si="8"/>
        <v>1299.7027161720443</v>
      </c>
      <c r="E25" s="2">
        <f t="shared" si="9"/>
        <v>42723.700750127056</v>
      </c>
    </row>
    <row r="26" spans="1:5" x14ac:dyDescent="0.35">
      <c r="A26">
        <f t="shared" si="5"/>
        <v>19</v>
      </c>
      <c r="B26" s="2">
        <f t="shared" si="6"/>
        <v>1556.505903058789</v>
      </c>
      <c r="C26" s="2">
        <f t="shared" si="7"/>
        <v>249.2215877090745</v>
      </c>
      <c r="D26" s="2">
        <f t="shared" si="8"/>
        <v>1307.2843153497145</v>
      </c>
      <c r="E26" s="2">
        <f t="shared" si="9"/>
        <v>41416.41643477734</v>
      </c>
    </row>
    <row r="27" spans="1:5" x14ac:dyDescent="0.35">
      <c r="A27">
        <f t="shared" si="5"/>
        <v>20</v>
      </c>
      <c r="B27" s="2">
        <f t="shared" si="6"/>
        <v>1556.505903058789</v>
      </c>
      <c r="C27" s="2">
        <f t="shared" si="7"/>
        <v>241.59576253620116</v>
      </c>
      <c r="D27" s="2">
        <f t="shared" si="8"/>
        <v>1314.9101405225879</v>
      </c>
      <c r="E27" s="2">
        <f t="shared" si="9"/>
        <v>40101.506294254752</v>
      </c>
    </row>
    <row r="28" spans="1:5" x14ac:dyDescent="0.35">
      <c r="A28">
        <f t="shared" si="5"/>
        <v>21</v>
      </c>
      <c r="B28" s="2">
        <f t="shared" si="6"/>
        <v>1556.505903058789</v>
      </c>
      <c r="C28" s="2">
        <f t="shared" si="7"/>
        <v>233.92545338315273</v>
      </c>
      <c r="D28" s="2">
        <f t="shared" si="8"/>
        <v>1322.5804496756364</v>
      </c>
      <c r="E28" s="2">
        <f t="shared" si="9"/>
        <v>38778.925844579113</v>
      </c>
    </row>
    <row r="29" spans="1:5" x14ac:dyDescent="0.35">
      <c r="A29">
        <f t="shared" si="5"/>
        <v>22</v>
      </c>
      <c r="B29" s="2">
        <f t="shared" si="6"/>
        <v>1556.505903058789</v>
      </c>
      <c r="C29" s="2">
        <f t="shared" si="7"/>
        <v>226.21040076004485</v>
      </c>
      <c r="D29" s="2">
        <f t="shared" si="8"/>
        <v>1330.2955022987442</v>
      </c>
      <c r="E29" s="2">
        <f t="shared" si="9"/>
        <v>37448.630342280368</v>
      </c>
    </row>
    <row r="30" spans="1:5" x14ac:dyDescent="0.35">
      <c r="A30">
        <f t="shared" si="5"/>
        <v>23</v>
      </c>
      <c r="B30" s="2">
        <f t="shared" si="6"/>
        <v>1556.505903058789</v>
      </c>
      <c r="C30" s="2">
        <f t="shared" si="7"/>
        <v>218.45034366330216</v>
      </c>
      <c r="D30" s="2">
        <f t="shared" si="8"/>
        <v>1338.0555593954869</v>
      </c>
      <c r="E30" s="2">
        <f t="shared" si="9"/>
        <v>36110.574782884883</v>
      </c>
    </row>
    <row r="31" spans="1:5" x14ac:dyDescent="0.35">
      <c r="A31">
        <f t="shared" si="5"/>
        <v>24</v>
      </c>
      <c r="B31" s="2">
        <f t="shared" si="6"/>
        <v>1556.505903058789</v>
      </c>
      <c r="C31" s="2">
        <f t="shared" si="7"/>
        <v>210.64501956682849</v>
      </c>
      <c r="D31" s="2">
        <f t="shared" si="8"/>
        <v>1345.8608834919605</v>
      </c>
      <c r="E31" s="2">
        <f t="shared" si="9"/>
        <v>34764.713899392926</v>
      </c>
    </row>
    <row r="32" spans="1:5" x14ac:dyDescent="0.35">
      <c r="A32">
        <f t="shared" si="5"/>
        <v>25</v>
      </c>
      <c r="B32" s="2">
        <f t="shared" si="6"/>
        <v>1556.505903058789</v>
      </c>
      <c r="C32" s="2">
        <f t="shared" si="7"/>
        <v>202.7941644131254</v>
      </c>
      <c r="D32" s="2">
        <f t="shared" si="8"/>
        <v>1353.7117386456637</v>
      </c>
      <c r="E32" s="2">
        <f t="shared" si="9"/>
        <v>33411.002160747259</v>
      </c>
    </row>
    <row r="33" spans="1:5" x14ac:dyDescent="0.35">
      <c r="A33">
        <f t="shared" si="5"/>
        <v>26</v>
      </c>
      <c r="B33" s="2">
        <f t="shared" si="6"/>
        <v>1556.505903058789</v>
      </c>
      <c r="C33" s="2">
        <f t="shared" si="7"/>
        <v>194.89751260435901</v>
      </c>
      <c r="D33" s="2">
        <f t="shared" si="8"/>
        <v>1361.60839045443</v>
      </c>
      <c r="E33" s="2">
        <f t="shared" si="9"/>
        <v>32049.393770292831</v>
      </c>
    </row>
    <row r="34" spans="1:5" x14ac:dyDescent="0.35">
      <c r="A34">
        <f t="shared" si="5"/>
        <v>27</v>
      </c>
      <c r="B34" s="2">
        <f t="shared" si="6"/>
        <v>1556.505903058789</v>
      </c>
      <c r="C34" s="2">
        <f t="shared" si="7"/>
        <v>186.95479699337486</v>
      </c>
      <c r="D34" s="2">
        <f t="shared" si="8"/>
        <v>1369.5511060654142</v>
      </c>
      <c r="E34" s="2">
        <f t="shared" si="9"/>
        <v>30679.842664227417</v>
      </c>
    </row>
    <row r="35" spans="1:5" x14ac:dyDescent="0.35">
      <c r="A35">
        <f t="shared" si="5"/>
        <v>28</v>
      </c>
      <c r="B35" s="2">
        <f t="shared" si="6"/>
        <v>1556.505903058789</v>
      </c>
      <c r="C35" s="2">
        <f t="shared" si="7"/>
        <v>178.96574887465994</v>
      </c>
      <c r="D35" s="2">
        <f t="shared" si="8"/>
        <v>1377.5401541841291</v>
      </c>
      <c r="E35" s="2">
        <f t="shared" si="9"/>
        <v>29302.30251004329</v>
      </c>
    </row>
    <row r="36" spans="1:5" x14ac:dyDescent="0.35">
      <c r="A36">
        <f t="shared" si="5"/>
        <v>29</v>
      </c>
      <c r="B36" s="2">
        <f t="shared" si="6"/>
        <v>1556.505903058789</v>
      </c>
      <c r="C36" s="2">
        <f t="shared" si="7"/>
        <v>170.93009797525252</v>
      </c>
      <c r="D36" s="2">
        <f t="shared" si="8"/>
        <v>1385.5758050835366</v>
      </c>
      <c r="E36" s="2">
        <f t="shared" si="9"/>
        <v>27916.726704959754</v>
      </c>
    </row>
    <row r="37" spans="1:5" x14ac:dyDescent="0.35">
      <c r="A37">
        <f t="shared" si="5"/>
        <v>30</v>
      </c>
      <c r="B37" s="2">
        <f t="shared" si="6"/>
        <v>1556.505903058789</v>
      </c>
      <c r="C37" s="2">
        <f t="shared" si="7"/>
        <v>162.84757244559856</v>
      </c>
      <c r="D37" s="2">
        <f t="shared" si="8"/>
        <v>1393.6583306131904</v>
      </c>
      <c r="E37" s="2">
        <f t="shared" si="9"/>
        <v>26523.068374346563</v>
      </c>
    </row>
    <row r="38" spans="1:5" x14ac:dyDescent="0.35">
      <c r="A38">
        <f t="shared" si="5"/>
        <v>31</v>
      </c>
      <c r="B38" s="2">
        <f t="shared" si="6"/>
        <v>1556.505903058789</v>
      </c>
      <c r="C38" s="2">
        <f t="shared" si="7"/>
        <v>154.71789885035497</v>
      </c>
      <c r="D38" s="2">
        <f t="shared" si="8"/>
        <v>1401.7880042084341</v>
      </c>
      <c r="E38" s="2">
        <f t="shared" si="9"/>
        <v>25121.280370138131</v>
      </c>
    </row>
    <row r="39" spans="1:5" x14ac:dyDescent="0.35">
      <c r="A39">
        <f t="shared" si="5"/>
        <v>32</v>
      </c>
      <c r="B39" s="2">
        <f t="shared" si="6"/>
        <v>1556.505903058789</v>
      </c>
      <c r="C39" s="2">
        <f t="shared" si="7"/>
        <v>146.5408021591391</v>
      </c>
      <c r="D39" s="2">
        <f t="shared" si="8"/>
        <v>1409.96510089965</v>
      </c>
      <c r="E39" s="2">
        <f t="shared" si="9"/>
        <v>23711.315269238479</v>
      </c>
    </row>
    <row r="40" spans="1:5" x14ac:dyDescent="0.35">
      <c r="A40">
        <f t="shared" si="5"/>
        <v>33</v>
      </c>
      <c r="B40" s="2">
        <f t="shared" si="6"/>
        <v>1556.505903058789</v>
      </c>
      <c r="C40" s="2">
        <f t="shared" si="7"/>
        <v>138.31600573722446</v>
      </c>
      <c r="D40" s="2">
        <f t="shared" si="8"/>
        <v>1418.1898973215646</v>
      </c>
      <c r="E40" s="2">
        <f t="shared" si="9"/>
        <v>22293.125371916914</v>
      </c>
    </row>
    <row r="41" spans="1:5" x14ac:dyDescent="0.35">
      <c r="A41">
        <f t="shared" si="5"/>
        <v>34</v>
      </c>
      <c r="B41" s="2">
        <f t="shared" si="6"/>
        <v>1556.505903058789</v>
      </c>
      <c r="C41" s="2">
        <f t="shared" si="7"/>
        <v>130.043231336182</v>
      </c>
      <c r="D41" s="2">
        <f t="shared" si="8"/>
        <v>1426.462671722607</v>
      </c>
      <c r="E41" s="2">
        <f t="shared" si="9"/>
        <v>20866.662700194309</v>
      </c>
    </row>
    <row r="42" spans="1:5" x14ac:dyDescent="0.35">
      <c r="A42">
        <f t="shared" si="5"/>
        <v>35</v>
      </c>
      <c r="B42" s="2">
        <f t="shared" si="6"/>
        <v>1556.505903058789</v>
      </c>
      <c r="C42" s="2">
        <f t="shared" si="7"/>
        <v>121.72219908446681</v>
      </c>
      <c r="D42" s="2">
        <f t="shared" si="8"/>
        <v>1434.7837039743222</v>
      </c>
      <c r="E42" s="2">
        <f t="shared" si="9"/>
        <v>19431.878996219988</v>
      </c>
    </row>
    <row r="43" spans="1:5" x14ac:dyDescent="0.35">
      <c r="A43">
        <f t="shared" si="5"/>
        <v>36</v>
      </c>
      <c r="B43" s="2">
        <f t="shared" si="6"/>
        <v>1556.505903058789</v>
      </c>
      <c r="C43" s="2">
        <f t="shared" si="7"/>
        <v>113.35262747794994</v>
      </c>
      <c r="D43" s="2">
        <f t="shared" si="8"/>
        <v>1443.1532755808391</v>
      </c>
      <c r="E43" s="2">
        <f t="shared" si="9"/>
        <v>17988.725720639148</v>
      </c>
    </row>
    <row r="44" spans="1:5" x14ac:dyDescent="0.35">
      <c r="A44">
        <f t="shared" si="5"/>
        <v>37</v>
      </c>
      <c r="B44" s="2">
        <f t="shared" si="6"/>
        <v>1556.505903058789</v>
      </c>
      <c r="C44" s="2">
        <f t="shared" si="7"/>
        <v>104.93423337039503</v>
      </c>
      <c r="D44" s="2">
        <f t="shared" si="8"/>
        <v>1451.571669688394</v>
      </c>
      <c r="E44" s="2">
        <f t="shared" si="9"/>
        <v>16537.154050950754</v>
      </c>
    </row>
    <row r="45" spans="1:5" x14ac:dyDescent="0.35">
      <c r="A45">
        <f t="shared" si="5"/>
        <v>38</v>
      </c>
      <c r="B45" s="2">
        <f t="shared" si="6"/>
        <v>1556.505903058789</v>
      </c>
      <c r="C45" s="2">
        <f t="shared" si="7"/>
        <v>96.466731963879397</v>
      </c>
      <c r="D45" s="2">
        <f t="shared" si="8"/>
        <v>1460.0391710949098</v>
      </c>
      <c r="E45" s="2">
        <f t="shared" si="9"/>
        <v>15077.114879855844</v>
      </c>
    </row>
    <row r="46" spans="1:5" x14ac:dyDescent="0.35">
      <c r="A46">
        <f t="shared" si="5"/>
        <v>39</v>
      </c>
      <c r="B46" s="2">
        <f t="shared" si="6"/>
        <v>1556.505903058789</v>
      </c>
      <c r="C46" s="2">
        <f t="shared" si="7"/>
        <v>87.949836799159101</v>
      </c>
      <c r="D46" s="2">
        <f t="shared" si="8"/>
        <v>1468.5560662596299</v>
      </c>
      <c r="E46" s="2">
        <f t="shared" si="9"/>
        <v>13608.558813596213</v>
      </c>
    </row>
    <row r="47" spans="1:5" x14ac:dyDescent="0.35">
      <c r="A47">
        <f t="shared" si="5"/>
        <v>40</v>
      </c>
      <c r="B47" s="2">
        <f t="shared" si="6"/>
        <v>1556.505903058789</v>
      </c>
      <c r="C47" s="2">
        <f t="shared" si="7"/>
        <v>79.383259745977909</v>
      </c>
      <c r="D47" s="2">
        <f t="shared" si="8"/>
        <v>1477.1226433128111</v>
      </c>
      <c r="E47" s="2">
        <f t="shared" si="9"/>
        <v>12131.436170283403</v>
      </c>
    </row>
    <row r="48" spans="1:5" x14ac:dyDescent="0.35">
      <c r="A48">
        <f t="shared" si="5"/>
        <v>41</v>
      </c>
      <c r="B48" s="2">
        <f t="shared" si="6"/>
        <v>1556.505903058789</v>
      </c>
      <c r="C48" s="2">
        <f t="shared" si="7"/>
        <v>70.766710993319847</v>
      </c>
      <c r="D48" s="2">
        <f t="shared" si="8"/>
        <v>1485.7391920654693</v>
      </c>
      <c r="E48" s="2">
        <f t="shared" si="9"/>
        <v>10645.696978217933</v>
      </c>
    </row>
    <row r="49" spans="1:5" x14ac:dyDescent="0.35">
      <c r="A49">
        <f t="shared" si="5"/>
        <v>42</v>
      </c>
      <c r="B49" s="2">
        <f t="shared" si="6"/>
        <v>1556.505903058789</v>
      </c>
      <c r="C49" s="2">
        <f t="shared" si="7"/>
        <v>62.099899039604615</v>
      </c>
      <c r="D49" s="2">
        <f t="shared" si="8"/>
        <v>1494.4060040191844</v>
      </c>
      <c r="E49" s="2">
        <f t="shared" si="9"/>
        <v>9151.2909741987496</v>
      </c>
    </row>
    <row r="50" spans="1:5" x14ac:dyDescent="0.35">
      <c r="A50">
        <f t="shared" si="5"/>
        <v>43</v>
      </c>
      <c r="B50" s="2">
        <f t="shared" si="6"/>
        <v>1556.505903058789</v>
      </c>
      <c r="C50" s="2">
        <f t="shared" si="7"/>
        <v>53.382530682826044</v>
      </c>
      <c r="D50" s="2">
        <f t="shared" si="8"/>
        <v>1503.1233723759631</v>
      </c>
      <c r="E50" s="2">
        <f t="shared" si="9"/>
        <v>7648.1676018227863</v>
      </c>
    </row>
    <row r="51" spans="1:5" x14ac:dyDescent="0.35">
      <c r="A51">
        <f t="shared" si="5"/>
        <v>44</v>
      </c>
      <c r="B51" s="2">
        <f t="shared" si="6"/>
        <v>1556.505903058789</v>
      </c>
      <c r="C51" s="2">
        <f t="shared" si="7"/>
        <v>44.614311010632925</v>
      </c>
      <c r="D51" s="2">
        <f t="shared" si="8"/>
        <v>1511.8915920481561</v>
      </c>
      <c r="E51" s="2">
        <f t="shared" si="9"/>
        <v>6136.2760097746304</v>
      </c>
    </row>
    <row r="52" spans="1:5" x14ac:dyDescent="0.35">
      <c r="A52">
        <f t="shared" si="5"/>
        <v>45</v>
      </c>
      <c r="B52" s="2">
        <f t="shared" si="6"/>
        <v>1556.505903058789</v>
      </c>
      <c r="C52" s="2">
        <f t="shared" si="7"/>
        <v>35.79494339035201</v>
      </c>
      <c r="D52" s="2">
        <f t="shared" si="8"/>
        <v>1520.710959668437</v>
      </c>
      <c r="E52" s="2">
        <f t="shared" si="9"/>
        <v>4615.5650501061937</v>
      </c>
    </row>
    <row r="53" spans="1:5" x14ac:dyDescent="0.35">
      <c r="A53">
        <f t="shared" si="5"/>
        <v>46</v>
      </c>
      <c r="B53" s="2">
        <f t="shared" si="6"/>
        <v>1556.505903058789</v>
      </c>
      <c r="C53" s="2">
        <f t="shared" si="7"/>
        <v>26.924129458952798</v>
      </c>
      <c r="D53" s="2">
        <f t="shared" si="8"/>
        <v>1529.5817735998362</v>
      </c>
      <c r="E53" s="2">
        <f t="shared" si="9"/>
        <v>3085.9832765063575</v>
      </c>
    </row>
    <row r="54" spans="1:5" x14ac:dyDescent="0.35">
      <c r="A54">
        <f t="shared" si="5"/>
        <v>47</v>
      </c>
      <c r="B54" s="2">
        <f t="shared" si="6"/>
        <v>1556.505903058789</v>
      </c>
      <c r="C54" s="2">
        <f t="shared" si="7"/>
        <v>18.001569112953753</v>
      </c>
      <c r="D54" s="2">
        <f t="shared" si="8"/>
        <v>1538.5043339458352</v>
      </c>
      <c r="E54" s="2">
        <f t="shared" si="9"/>
        <v>1547.4789425605222</v>
      </c>
    </row>
    <row r="55" spans="1:5" x14ac:dyDescent="0.35">
      <c r="A55">
        <f t="shared" si="5"/>
        <v>48</v>
      </c>
      <c r="B55" s="2">
        <f t="shared" si="6"/>
        <v>1556.505903058789</v>
      </c>
      <c r="C55" s="2">
        <f t="shared" si="7"/>
        <v>9.0269604982697143</v>
      </c>
      <c r="D55" s="2">
        <f t="shared" si="8"/>
        <v>1547.4789425605193</v>
      </c>
      <c r="E55" s="2">
        <f t="shared" si="9"/>
        <v>2.9558577807620168E-12</v>
      </c>
    </row>
    <row r="57" spans="1:5" x14ac:dyDescent="0.35">
      <c r="A57" t="s">
        <v>13</v>
      </c>
      <c r="B57" s="2">
        <f>SUM(B6:B56)</f>
        <v>74712.283346821816</v>
      </c>
      <c r="C57" s="2">
        <f>SUM(C6:C56)</f>
        <v>9712.2833468218705</v>
      </c>
      <c r="D57" s="2">
        <f>SUM(D6:D56)</f>
        <v>65000.000000000015</v>
      </c>
    </row>
  </sheetData>
  <pageMargins left="0.7" right="0.7" top="0.75" bottom="0.75" header="0.3" footer="0.3"/>
  <pageSetup orientation="portrait" r:id="rId1"/>
  <headerFooter>
    <oddHeader>&amp;LJack Degen&amp;CCIT 110 Fall 2022&amp;RDate Printed:&amp;D</oddHeader>
    <oddFooter>&amp;LFile:&amp;F&amp;CPage:&amp;P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F8075-5700-4941-904B-D1B9481BB96B}">
  <dimension ref="A1:E86"/>
  <sheetViews>
    <sheetView workbookViewId="0">
      <pane ySplit="10" topLeftCell="A65" activePane="bottomLeft" state="frozen"/>
      <selection pane="bottomLeft" activeCell="B4" sqref="B4"/>
    </sheetView>
  </sheetViews>
  <sheetFormatPr defaultRowHeight="14.5" x14ac:dyDescent="0.35"/>
  <cols>
    <col min="2" max="4" width="11.08984375" bestFit="1" customWidth="1"/>
    <col min="5" max="5" width="11.7265625" bestFit="1" customWidth="1"/>
  </cols>
  <sheetData>
    <row r="1" spans="1:5" x14ac:dyDescent="0.35">
      <c r="A1" t="s">
        <v>14</v>
      </c>
      <c r="B1" t="s">
        <v>18</v>
      </c>
    </row>
    <row r="2" spans="1:5" x14ac:dyDescent="0.35">
      <c r="A2" t="s">
        <v>15</v>
      </c>
      <c r="B2" t="s">
        <v>19</v>
      </c>
    </row>
    <row r="3" spans="1:5" x14ac:dyDescent="0.35">
      <c r="A3" t="s">
        <v>16</v>
      </c>
      <c r="B3">
        <v>2022</v>
      </c>
    </row>
    <row r="4" spans="1:5" x14ac:dyDescent="0.35">
      <c r="A4" t="s">
        <v>17</v>
      </c>
      <c r="B4" t="s">
        <v>20</v>
      </c>
    </row>
    <row r="5" spans="1:5" x14ac:dyDescent="0.35">
      <c r="A5" t="s">
        <v>0</v>
      </c>
      <c r="B5" s="2">
        <v>40000</v>
      </c>
      <c r="D5" t="s">
        <v>4</v>
      </c>
      <c r="E5">
        <f>B6*B8</f>
        <v>60</v>
      </c>
    </row>
    <row r="6" spans="1:5" x14ac:dyDescent="0.35">
      <c r="A6" t="s">
        <v>2</v>
      </c>
      <c r="B6">
        <v>5</v>
      </c>
      <c r="D6" t="s">
        <v>5</v>
      </c>
      <c r="E6" s="3">
        <f>PMT(B7/B8,E5,-B5)</f>
        <v>741.18223244815533</v>
      </c>
    </row>
    <row r="7" spans="1:5" x14ac:dyDescent="0.35">
      <c r="A7" t="s">
        <v>1</v>
      </c>
      <c r="B7" s="1">
        <v>4.2500000000000003E-2</v>
      </c>
      <c r="D7" t="s">
        <v>6</v>
      </c>
      <c r="E7" s="2">
        <f ca="1">B73</f>
        <v>44470.933946889287</v>
      </c>
    </row>
    <row r="8" spans="1:5" x14ac:dyDescent="0.35">
      <c r="A8" t="s">
        <v>3</v>
      </c>
      <c r="B8">
        <v>12</v>
      </c>
      <c r="D8" t="s">
        <v>7</v>
      </c>
      <c r="E8" s="2">
        <f ca="1">E7-B5</f>
        <v>4470.9339468892867</v>
      </c>
    </row>
    <row r="10" spans="1:5" x14ac:dyDescent="0.35">
      <c r="A10" t="s">
        <v>8</v>
      </c>
      <c r="B10" t="s">
        <v>9</v>
      </c>
      <c r="C10" t="s">
        <v>10</v>
      </c>
      <c r="D10" t="s">
        <v>11</v>
      </c>
      <c r="E10" t="s">
        <v>12</v>
      </c>
    </row>
    <row r="11" spans="1:5" x14ac:dyDescent="0.35">
      <c r="A11">
        <v>0</v>
      </c>
      <c r="B11" s="2">
        <v>0</v>
      </c>
      <c r="C11" s="2">
        <v>0</v>
      </c>
      <c r="D11" s="2">
        <v>0</v>
      </c>
      <c r="E11" s="2">
        <f>B5</f>
        <v>40000</v>
      </c>
    </row>
    <row r="12" spans="1:5" x14ac:dyDescent="0.35">
      <c r="A12">
        <f>A11+1</f>
        <v>1</v>
      </c>
      <c r="B12" s="2">
        <f>E$6</f>
        <v>741.18223244815533</v>
      </c>
      <c r="C12" s="2">
        <f>E11*(B$7/B$8)</f>
        <v>141.66666666666669</v>
      </c>
      <c r="D12" s="2">
        <f>B12-C12</f>
        <v>599.5155657814887</v>
      </c>
      <c r="E12" s="2">
        <f>E11-D12</f>
        <v>39400.48443421851</v>
      </c>
    </row>
    <row r="13" spans="1:5" x14ac:dyDescent="0.35">
      <c r="A13">
        <f t="shared" ref="A13:A59" si="0">A12+1</f>
        <v>2</v>
      </c>
      <c r="B13" s="2">
        <f t="shared" ref="B13:B59" si="1">E$6</f>
        <v>741.18223244815533</v>
      </c>
      <c r="C13" s="2">
        <f>E12*(B$7/B$8)</f>
        <v>139.54338237119057</v>
      </c>
      <c r="D13" s="2">
        <f>B13-C13</f>
        <v>601.63885007696479</v>
      </c>
      <c r="E13" s="2">
        <f t="shared" ref="E13:E59" si="2">E12-D13</f>
        <v>38798.845584141542</v>
      </c>
    </row>
    <row r="14" spans="1:5" x14ac:dyDescent="0.35">
      <c r="A14">
        <f t="shared" si="0"/>
        <v>3</v>
      </c>
      <c r="B14" s="2">
        <f t="shared" si="1"/>
        <v>741.18223244815533</v>
      </c>
      <c r="C14" s="2">
        <f t="shared" ref="C14:C59" si="3">E13*(B$7/B$8)</f>
        <v>137.4125781105013</v>
      </c>
      <c r="D14" s="2">
        <f t="shared" ref="D14:D59" si="4">B14-C14</f>
        <v>603.76965433765406</v>
      </c>
      <c r="E14" s="2">
        <f t="shared" si="2"/>
        <v>38195.07592980389</v>
      </c>
    </row>
    <row r="15" spans="1:5" x14ac:dyDescent="0.35">
      <c r="A15">
        <f t="shared" si="0"/>
        <v>4</v>
      </c>
      <c r="B15" s="2">
        <f t="shared" si="1"/>
        <v>741.18223244815533</v>
      </c>
      <c r="C15" s="2">
        <f t="shared" si="3"/>
        <v>135.27422725138879</v>
      </c>
      <c r="D15" s="2">
        <f t="shared" si="4"/>
        <v>605.90800519676657</v>
      </c>
      <c r="E15" s="2">
        <f t="shared" si="2"/>
        <v>37589.167924607122</v>
      </c>
    </row>
    <row r="16" spans="1:5" x14ac:dyDescent="0.35">
      <c r="A16">
        <f t="shared" si="0"/>
        <v>5</v>
      </c>
      <c r="B16" s="2">
        <f t="shared" si="1"/>
        <v>741.18223244815533</v>
      </c>
      <c r="C16" s="2">
        <f t="shared" si="3"/>
        <v>133.1283030663169</v>
      </c>
      <c r="D16" s="2">
        <f t="shared" si="4"/>
        <v>608.05392938183843</v>
      </c>
      <c r="E16" s="2">
        <f t="shared" si="2"/>
        <v>36981.113995225285</v>
      </c>
    </row>
    <row r="17" spans="1:5" x14ac:dyDescent="0.35">
      <c r="A17">
        <f t="shared" si="0"/>
        <v>6</v>
      </c>
      <c r="B17" s="2">
        <f t="shared" si="1"/>
        <v>741.18223244815533</v>
      </c>
      <c r="C17" s="2">
        <f t="shared" si="3"/>
        <v>130.97477873308955</v>
      </c>
      <c r="D17" s="2">
        <f t="shared" si="4"/>
        <v>610.20745371506575</v>
      </c>
      <c r="E17" s="2">
        <f t="shared" si="2"/>
        <v>36370.906541510216</v>
      </c>
    </row>
    <row r="18" spans="1:5" x14ac:dyDescent="0.35">
      <c r="A18">
        <f t="shared" si="0"/>
        <v>7</v>
      </c>
      <c r="B18" s="2">
        <f t="shared" si="1"/>
        <v>741.18223244815533</v>
      </c>
      <c r="C18" s="2">
        <f t="shared" si="3"/>
        <v>128.81362733451536</v>
      </c>
      <c r="D18" s="2">
        <f t="shared" si="4"/>
        <v>612.36860511364</v>
      </c>
      <c r="E18" s="2">
        <f t="shared" si="2"/>
        <v>35758.537936396577</v>
      </c>
    </row>
    <row r="19" spans="1:5" x14ac:dyDescent="0.35">
      <c r="A19">
        <f t="shared" si="0"/>
        <v>8</v>
      </c>
      <c r="B19" s="2">
        <f t="shared" si="1"/>
        <v>741.18223244815533</v>
      </c>
      <c r="C19" s="2">
        <f t="shared" si="3"/>
        <v>126.64482185807123</v>
      </c>
      <c r="D19" s="2">
        <f t="shared" si="4"/>
        <v>614.53741059008416</v>
      </c>
      <c r="E19" s="2">
        <f t="shared" si="2"/>
        <v>35144.000525806492</v>
      </c>
    </row>
    <row r="20" spans="1:5" x14ac:dyDescent="0.35">
      <c r="A20">
        <f t="shared" si="0"/>
        <v>9</v>
      </c>
      <c r="B20" s="2">
        <f t="shared" si="1"/>
        <v>741.18223244815533</v>
      </c>
      <c r="C20" s="2">
        <f t="shared" si="3"/>
        <v>124.46833519556466</v>
      </c>
      <c r="D20" s="2">
        <f t="shared" si="4"/>
        <v>616.71389725259064</v>
      </c>
      <c r="E20" s="2">
        <f t="shared" si="2"/>
        <v>34527.286628553898</v>
      </c>
    </row>
    <row r="21" spans="1:5" x14ac:dyDescent="0.35">
      <c r="A21">
        <f t="shared" si="0"/>
        <v>10</v>
      </c>
      <c r="B21" s="2">
        <f t="shared" si="1"/>
        <v>741.18223244815533</v>
      </c>
      <c r="C21" s="2">
        <f t="shared" si="3"/>
        <v>122.28414014279507</v>
      </c>
      <c r="D21" s="2">
        <f t="shared" si="4"/>
        <v>618.89809230536025</v>
      </c>
      <c r="E21" s="2">
        <f t="shared" si="2"/>
        <v>33908.388536248538</v>
      </c>
    </row>
    <row r="22" spans="1:5" x14ac:dyDescent="0.35">
      <c r="A22">
        <f t="shared" si="0"/>
        <v>11</v>
      </c>
      <c r="B22" s="2">
        <f t="shared" si="1"/>
        <v>741.18223244815533</v>
      </c>
      <c r="C22" s="2">
        <f t="shared" si="3"/>
        <v>120.09220939921359</v>
      </c>
      <c r="D22" s="2">
        <f t="shared" si="4"/>
        <v>621.0900230489417</v>
      </c>
      <c r="E22" s="2">
        <f t="shared" si="2"/>
        <v>33287.298513199596</v>
      </c>
    </row>
    <row r="23" spans="1:5" x14ac:dyDescent="0.35">
      <c r="A23">
        <f t="shared" si="0"/>
        <v>12</v>
      </c>
      <c r="B23" s="2">
        <f t="shared" si="1"/>
        <v>741.18223244815533</v>
      </c>
      <c r="C23" s="2">
        <f t="shared" si="3"/>
        <v>117.89251556758191</v>
      </c>
      <c r="D23" s="2">
        <f t="shared" si="4"/>
        <v>623.28971688057345</v>
      </c>
      <c r="E23" s="2">
        <f t="shared" si="2"/>
        <v>32664.008796319024</v>
      </c>
    </row>
    <row r="24" spans="1:5" x14ac:dyDescent="0.35">
      <c r="A24">
        <f t="shared" si="0"/>
        <v>13</v>
      </c>
      <c r="B24" s="2">
        <f t="shared" si="1"/>
        <v>741.18223244815533</v>
      </c>
      <c r="C24" s="2">
        <f t="shared" si="3"/>
        <v>115.68503115362988</v>
      </c>
      <c r="D24" s="2">
        <f t="shared" si="4"/>
        <v>625.49720129452544</v>
      </c>
      <c r="E24" s="2">
        <f t="shared" si="2"/>
        <v>32038.511595024498</v>
      </c>
    </row>
    <row r="25" spans="1:5" x14ac:dyDescent="0.35">
      <c r="A25">
        <f t="shared" si="0"/>
        <v>14</v>
      </c>
      <c r="B25" s="2">
        <f t="shared" si="1"/>
        <v>741.18223244815533</v>
      </c>
      <c r="C25" s="2">
        <f t="shared" si="3"/>
        <v>113.46972856571178</v>
      </c>
      <c r="D25" s="2">
        <f t="shared" si="4"/>
        <v>627.71250388244357</v>
      </c>
      <c r="E25" s="2">
        <f t="shared" si="2"/>
        <v>31410.799091142053</v>
      </c>
    </row>
    <row r="26" spans="1:5" x14ac:dyDescent="0.35">
      <c r="A26">
        <f t="shared" si="0"/>
        <v>15</v>
      </c>
      <c r="B26" s="2">
        <f t="shared" si="1"/>
        <v>741.18223244815533</v>
      </c>
      <c r="C26" s="2">
        <f t="shared" si="3"/>
        <v>111.24658011446145</v>
      </c>
      <c r="D26" s="2">
        <f t="shared" si="4"/>
        <v>629.93565233369384</v>
      </c>
      <c r="E26" s="2">
        <f t="shared" si="2"/>
        <v>30780.863438808359</v>
      </c>
    </row>
    <row r="27" spans="1:5" x14ac:dyDescent="0.35">
      <c r="A27">
        <f t="shared" si="0"/>
        <v>16</v>
      </c>
      <c r="B27" s="2">
        <f t="shared" si="1"/>
        <v>741.18223244815533</v>
      </c>
      <c r="C27" s="2">
        <f t="shared" si="3"/>
        <v>109.01555801244628</v>
      </c>
      <c r="D27" s="2">
        <f t="shared" si="4"/>
        <v>632.16667443570907</v>
      </c>
      <c r="E27" s="2">
        <f t="shared" si="2"/>
        <v>30148.696764372649</v>
      </c>
    </row>
    <row r="28" spans="1:5" x14ac:dyDescent="0.35">
      <c r="A28">
        <f t="shared" si="0"/>
        <v>17</v>
      </c>
      <c r="B28" s="2">
        <f t="shared" si="1"/>
        <v>741.18223244815533</v>
      </c>
      <c r="C28" s="2">
        <f t="shared" si="3"/>
        <v>106.7766343738198</v>
      </c>
      <c r="D28" s="2">
        <f t="shared" si="4"/>
        <v>634.40559807433556</v>
      </c>
      <c r="E28" s="2">
        <f t="shared" si="2"/>
        <v>29514.291166298313</v>
      </c>
    </row>
    <row r="29" spans="1:5" x14ac:dyDescent="0.35">
      <c r="A29">
        <f t="shared" si="0"/>
        <v>18</v>
      </c>
      <c r="B29" s="2">
        <f t="shared" si="1"/>
        <v>741.18223244815533</v>
      </c>
      <c r="C29" s="2">
        <f t="shared" si="3"/>
        <v>104.52978121397319</v>
      </c>
      <c r="D29" s="2">
        <f t="shared" si="4"/>
        <v>636.65245123418208</v>
      </c>
      <c r="E29" s="2">
        <f t="shared" si="2"/>
        <v>28877.638715064131</v>
      </c>
    </row>
    <row r="30" spans="1:5" x14ac:dyDescent="0.35">
      <c r="A30">
        <f t="shared" si="0"/>
        <v>19</v>
      </c>
      <c r="B30" s="2">
        <f t="shared" si="1"/>
        <v>741.18223244815533</v>
      </c>
      <c r="C30" s="2">
        <f t="shared" si="3"/>
        <v>102.27497044918547</v>
      </c>
      <c r="D30" s="2">
        <f t="shared" si="4"/>
        <v>638.90726199896983</v>
      </c>
      <c r="E30" s="2">
        <f t="shared" si="2"/>
        <v>28238.73145306516</v>
      </c>
    </row>
    <row r="31" spans="1:5" x14ac:dyDescent="0.35">
      <c r="A31">
        <f t="shared" si="0"/>
        <v>20</v>
      </c>
      <c r="B31" s="2">
        <f t="shared" si="1"/>
        <v>741.18223244815533</v>
      </c>
      <c r="C31" s="2">
        <f t="shared" si="3"/>
        <v>100.01217389627244</v>
      </c>
      <c r="D31" s="2">
        <f t="shared" si="4"/>
        <v>641.1700585518829</v>
      </c>
      <c r="E31" s="2">
        <f t="shared" si="2"/>
        <v>27597.561394513279</v>
      </c>
    </row>
    <row r="32" spans="1:5" x14ac:dyDescent="0.35">
      <c r="A32">
        <f t="shared" si="0"/>
        <v>21</v>
      </c>
      <c r="B32" s="2">
        <f t="shared" si="1"/>
        <v>741.18223244815533</v>
      </c>
      <c r="C32" s="2">
        <f t="shared" si="3"/>
        <v>97.741363272234537</v>
      </c>
      <c r="D32" s="2">
        <f t="shared" si="4"/>
        <v>643.44086917592085</v>
      </c>
      <c r="E32" s="2">
        <f t="shared" si="2"/>
        <v>26954.120525337359</v>
      </c>
    </row>
    <row r="33" spans="1:5" x14ac:dyDescent="0.35">
      <c r="A33">
        <f t="shared" si="0"/>
        <v>22</v>
      </c>
      <c r="B33" s="2">
        <f t="shared" si="1"/>
        <v>741.18223244815533</v>
      </c>
      <c r="C33" s="2">
        <f t="shared" si="3"/>
        <v>95.462510193903157</v>
      </c>
      <c r="D33" s="2">
        <f t="shared" si="4"/>
        <v>645.71972225425213</v>
      </c>
      <c r="E33" s="2">
        <f t="shared" si="2"/>
        <v>26308.400803083106</v>
      </c>
    </row>
    <row r="34" spans="1:5" x14ac:dyDescent="0.35">
      <c r="A34">
        <f t="shared" si="0"/>
        <v>23</v>
      </c>
      <c r="B34" s="2">
        <f t="shared" si="1"/>
        <v>741.18223244815533</v>
      </c>
      <c r="C34" s="2">
        <f t="shared" si="3"/>
        <v>93.175586177586013</v>
      </c>
      <c r="D34" s="2">
        <f t="shared" si="4"/>
        <v>648.00664627056926</v>
      </c>
      <c r="E34" s="2">
        <f t="shared" si="2"/>
        <v>25660.394156812537</v>
      </c>
    </row>
    <row r="35" spans="1:5" x14ac:dyDescent="0.35">
      <c r="A35">
        <f t="shared" si="0"/>
        <v>24</v>
      </c>
      <c r="B35" s="2">
        <f t="shared" si="1"/>
        <v>741.18223244815533</v>
      </c>
      <c r="C35" s="2">
        <f t="shared" si="3"/>
        <v>90.880562638711083</v>
      </c>
      <c r="D35" s="2">
        <f t="shared" si="4"/>
        <v>650.30166980944421</v>
      </c>
      <c r="E35" s="2">
        <f t="shared" si="2"/>
        <v>25010.092487003094</v>
      </c>
    </row>
    <row r="36" spans="1:5" x14ac:dyDescent="0.35">
      <c r="A36">
        <f t="shared" si="0"/>
        <v>25</v>
      </c>
      <c r="B36" s="2">
        <f t="shared" si="1"/>
        <v>741.18223244815533</v>
      </c>
      <c r="C36" s="2">
        <f t="shared" si="3"/>
        <v>88.577410891469299</v>
      </c>
      <c r="D36" s="2">
        <f t="shared" si="4"/>
        <v>652.60482155668603</v>
      </c>
      <c r="E36" s="2">
        <f t="shared" si="2"/>
        <v>24357.48766544641</v>
      </c>
    </row>
    <row r="37" spans="1:5" x14ac:dyDescent="0.35">
      <c r="A37">
        <f t="shared" si="0"/>
        <v>26</v>
      </c>
      <c r="B37" s="2">
        <f t="shared" si="1"/>
        <v>741.18223244815533</v>
      </c>
      <c r="C37" s="2">
        <f t="shared" si="3"/>
        <v>86.266102148456042</v>
      </c>
      <c r="D37" s="2">
        <f t="shared" si="4"/>
        <v>654.91613029969926</v>
      </c>
      <c r="E37" s="2">
        <f t="shared" si="2"/>
        <v>23702.571535146712</v>
      </c>
    </row>
    <row r="38" spans="1:5" x14ac:dyDescent="0.35">
      <c r="A38">
        <f t="shared" si="0"/>
        <v>27</v>
      </c>
      <c r="B38" s="2">
        <f t="shared" si="1"/>
        <v>741.18223244815533</v>
      </c>
      <c r="C38" s="2">
        <f t="shared" si="3"/>
        <v>83.946607520311275</v>
      </c>
      <c r="D38" s="2">
        <f t="shared" si="4"/>
        <v>657.23562492784401</v>
      </c>
      <c r="E38" s="2">
        <f t="shared" si="2"/>
        <v>23045.335910218866</v>
      </c>
    </row>
    <row r="39" spans="1:5" x14ac:dyDescent="0.35">
      <c r="A39">
        <f t="shared" si="0"/>
        <v>28</v>
      </c>
      <c r="B39" s="2">
        <f t="shared" si="1"/>
        <v>741.18223244815533</v>
      </c>
      <c r="C39" s="2">
        <f t="shared" si="3"/>
        <v>81.618898015358496</v>
      </c>
      <c r="D39" s="2">
        <f t="shared" si="4"/>
        <v>659.56333443279686</v>
      </c>
      <c r="E39" s="2">
        <f t="shared" si="2"/>
        <v>22385.772575786068</v>
      </c>
    </row>
    <row r="40" spans="1:5" x14ac:dyDescent="0.35">
      <c r="A40">
        <f t="shared" si="0"/>
        <v>29</v>
      </c>
      <c r="B40" s="2">
        <f t="shared" si="1"/>
        <v>741.18223244815533</v>
      </c>
      <c r="C40" s="2">
        <f t="shared" si="3"/>
        <v>79.282944539242337</v>
      </c>
      <c r="D40" s="2">
        <f t="shared" si="4"/>
        <v>661.89928790891304</v>
      </c>
      <c r="E40" s="2">
        <f t="shared" si="2"/>
        <v>21723.873287877155</v>
      </c>
    </row>
    <row r="41" spans="1:5" x14ac:dyDescent="0.35">
      <c r="A41">
        <f t="shared" si="0"/>
        <v>30</v>
      </c>
      <c r="B41" s="2">
        <f t="shared" si="1"/>
        <v>741.18223244815533</v>
      </c>
      <c r="C41" s="2">
        <f t="shared" si="3"/>
        <v>76.938717894564931</v>
      </c>
      <c r="D41" s="2">
        <f t="shared" si="4"/>
        <v>664.24351455359044</v>
      </c>
      <c r="E41" s="2">
        <f t="shared" si="2"/>
        <v>21059.629773323566</v>
      </c>
    </row>
    <row r="42" spans="1:5" x14ac:dyDescent="0.35">
      <c r="A42">
        <f t="shared" si="0"/>
        <v>31</v>
      </c>
      <c r="B42" s="2">
        <f t="shared" si="1"/>
        <v>741.18223244815533</v>
      </c>
      <c r="C42" s="2">
        <f t="shared" si="3"/>
        <v>74.58618878052097</v>
      </c>
      <c r="D42" s="2">
        <f t="shared" si="4"/>
        <v>666.59604366763438</v>
      </c>
      <c r="E42" s="2">
        <f t="shared" si="2"/>
        <v>20393.03372965593</v>
      </c>
    </row>
    <row r="43" spans="1:5" x14ac:dyDescent="0.35">
      <c r="A43">
        <f t="shared" si="0"/>
        <v>32</v>
      </c>
      <c r="B43" s="2">
        <f t="shared" si="1"/>
        <v>741.18223244815533</v>
      </c>
      <c r="C43" s="2">
        <f t="shared" si="3"/>
        <v>72.225327792531431</v>
      </c>
      <c r="D43" s="2">
        <f t="shared" si="4"/>
        <v>668.95690465562393</v>
      </c>
      <c r="E43" s="2">
        <f t="shared" si="2"/>
        <v>19724.076825000306</v>
      </c>
    </row>
    <row r="44" spans="1:5" x14ac:dyDescent="0.35">
      <c r="A44">
        <f t="shared" si="0"/>
        <v>33</v>
      </c>
      <c r="B44" s="2">
        <f t="shared" si="1"/>
        <v>741.18223244815533</v>
      </c>
      <c r="C44" s="2">
        <f t="shared" si="3"/>
        <v>69.856105421876094</v>
      </c>
      <c r="D44" s="2">
        <f t="shared" si="4"/>
        <v>671.32612702627921</v>
      </c>
      <c r="E44" s="2">
        <f t="shared" si="2"/>
        <v>19052.750697974028</v>
      </c>
    </row>
    <row r="45" spans="1:5" x14ac:dyDescent="0.35">
      <c r="A45">
        <f t="shared" si="0"/>
        <v>34</v>
      </c>
      <c r="B45" s="2">
        <f t="shared" si="1"/>
        <v>741.18223244815533</v>
      </c>
      <c r="C45" s="2">
        <f t="shared" si="3"/>
        <v>67.478492055324693</v>
      </c>
      <c r="D45" s="2">
        <f t="shared" si="4"/>
        <v>673.7037403928307</v>
      </c>
      <c r="E45" s="2">
        <f t="shared" si="2"/>
        <v>18379.046957581199</v>
      </c>
    </row>
    <row r="46" spans="1:5" x14ac:dyDescent="0.35">
      <c r="A46">
        <f t="shared" si="0"/>
        <v>35</v>
      </c>
      <c r="B46" s="2">
        <f t="shared" si="1"/>
        <v>741.18223244815533</v>
      </c>
      <c r="C46" s="2">
        <f t="shared" si="3"/>
        <v>65.092457974766745</v>
      </c>
      <c r="D46" s="2">
        <f t="shared" si="4"/>
        <v>676.08977447338862</v>
      </c>
      <c r="E46" s="2">
        <f t="shared" si="2"/>
        <v>17702.95718310781</v>
      </c>
    </row>
    <row r="47" spans="1:5" x14ac:dyDescent="0.35">
      <c r="A47">
        <f t="shared" si="0"/>
        <v>36</v>
      </c>
      <c r="B47" s="2">
        <f t="shared" si="1"/>
        <v>741.18223244815533</v>
      </c>
      <c r="C47" s="2">
        <f t="shared" si="3"/>
        <v>62.697973356840166</v>
      </c>
      <c r="D47" s="2">
        <f t="shared" si="4"/>
        <v>678.48425909131515</v>
      </c>
      <c r="E47" s="2">
        <f t="shared" si="2"/>
        <v>17024.472924016496</v>
      </c>
    </row>
    <row r="48" spans="1:5" x14ac:dyDescent="0.35">
      <c r="A48">
        <f t="shared" si="0"/>
        <v>37</v>
      </c>
      <c r="B48" s="2">
        <f t="shared" si="1"/>
        <v>741.18223244815533</v>
      </c>
      <c r="C48" s="2">
        <f t="shared" si="3"/>
        <v>60.295008272558427</v>
      </c>
      <c r="D48" s="2">
        <f t="shared" si="4"/>
        <v>680.88722417559688</v>
      </c>
      <c r="E48" s="2">
        <f t="shared" si="2"/>
        <v>16343.5856998409</v>
      </c>
    </row>
    <row r="49" spans="1:5" x14ac:dyDescent="0.35">
      <c r="A49">
        <f t="shared" si="0"/>
        <v>38</v>
      </c>
      <c r="B49" s="2">
        <f t="shared" si="1"/>
        <v>741.18223244815533</v>
      </c>
      <c r="C49" s="2">
        <f t="shared" si="3"/>
        <v>57.883532686936526</v>
      </c>
      <c r="D49" s="2">
        <f t="shared" si="4"/>
        <v>683.29869976121881</v>
      </c>
      <c r="E49" s="2">
        <f t="shared" si="2"/>
        <v>15660.287000079681</v>
      </c>
    </row>
    <row r="50" spans="1:5" x14ac:dyDescent="0.35">
      <c r="A50">
        <f t="shared" si="0"/>
        <v>39</v>
      </c>
      <c r="B50" s="2">
        <f t="shared" si="1"/>
        <v>741.18223244815533</v>
      </c>
      <c r="C50" s="2">
        <f t="shared" si="3"/>
        <v>55.463516458615544</v>
      </c>
      <c r="D50" s="2">
        <f t="shared" si="4"/>
        <v>685.71871598953976</v>
      </c>
      <c r="E50" s="2">
        <f t="shared" si="2"/>
        <v>14974.568284090141</v>
      </c>
    </row>
    <row r="51" spans="1:5" x14ac:dyDescent="0.35">
      <c r="A51">
        <f t="shared" si="0"/>
        <v>40</v>
      </c>
      <c r="B51" s="2">
        <f t="shared" si="1"/>
        <v>741.18223244815533</v>
      </c>
      <c r="C51" s="2">
        <f t="shared" si="3"/>
        <v>53.03492933948592</v>
      </c>
      <c r="D51" s="2">
        <f t="shared" si="4"/>
        <v>688.14730310866946</v>
      </c>
      <c r="E51" s="2">
        <f t="shared" si="2"/>
        <v>14286.420980981471</v>
      </c>
    </row>
    <row r="52" spans="1:5" x14ac:dyDescent="0.35">
      <c r="A52">
        <f t="shared" si="0"/>
        <v>41</v>
      </c>
      <c r="B52" s="2">
        <f t="shared" si="1"/>
        <v>741.18223244815533</v>
      </c>
      <c r="C52" s="2">
        <f t="shared" si="3"/>
        <v>50.597740974309382</v>
      </c>
      <c r="D52" s="2">
        <f t="shared" si="4"/>
        <v>690.5844914738459</v>
      </c>
      <c r="E52" s="2">
        <f t="shared" si="2"/>
        <v>13595.836489507625</v>
      </c>
    </row>
    <row r="53" spans="1:5" x14ac:dyDescent="0.35">
      <c r="A53">
        <f t="shared" si="0"/>
        <v>42</v>
      </c>
      <c r="B53" s="2">
        <f t="shared" si="1"/>
        <v>741.18223244815533</v>
      </c>
      <c r="C53" s="2">
        <f t="shared" si="3"/>
        <v>48.151920900339505</v>
      </c>
      <c r="D53" s="2">
        <f t="shared" si="4"/>
        <v>693.03031154781581</v>
      </c>
      <c r="E53" s="2">
        <f t="shared" si="2"/>
        <v>12902.806177959808</v>
      </c>
    </row>
    <row r="54" spans="1:5" x14ac:dyDescent="0.35">
      <c r="A54">
        <f t="shared" si="0"/>
        <v>43</v>
      </c>
      <c r="B54" s="2">
        <f t="shared" si="1"/>
        <v>741.18223244815533</v>
      </c>
      <c r="C54" s="2">
        <f t="shared" si="3"/>
        <v>45.697438546940994</v>
      </c>
      <c r="D54" s="2">
        <f t="shared" si="4"/>
        <v>695.48479390121429</v>
      </c>
      <c r="E54" s="2">
        <f t="shared" si="2"/>
        <v>12207.321384058594</v>
      </c>
    </row>
    <row r="55" spans="1:5" x14ac:dyDescent="0.35">
      <c r="A55">
        <f t="shared" si="0"/>
        <v>44</v>
      </c>
      <c r="B55" s="2">
        <f t="shared" si="1"/>
        <v>741.18223244815533</v>
      </c>
      <c r="C55" s="2">
        <f t="shared" si="3"/>
        <v>43.234263235207521</v>
      </c>
      <c r="D55" s="2">
        <f t="shared" si="4"/>
        <v>697.94796921294778</v>
      </c>
      <c r="E55" s="2">
        <f t="shared" si="2"/>
        <v>11509.373414845646</v>
      </c>
    </row>
    <row r="56" spans="1:5" x14ac:dyDescent="0.35">
      <c r="A56">
        <f t="shared" si="0"/>
        <v>45</v>
      </c>
      <c r="B56" s="2">
        <f t="shared" si="1"/>
        <v>741.18223244815533</v>
      </c>
      <c r="C56" s="2">
        <f t="shared" si="3"/>
        <v>40.762364177578334</v>
      </c>
      <c r="D56" s="2">
        <f t="shared" si="4"/>
        <v>700.41986827057701</v>
      </c>
      <c r="E56" s="2">
        <f t="shared" si="2"/>
        <v>10808.953546575069</v>
      </c>
    </row>
    <row r="57" spans="1:5" x14ac:dyDescent="0.35">
      <c r="A57">
        <f t="shared" si="0"/>
        <v>46</v>
      </c>
      <c r="B57" s="2">
        <f t="shared" si="1"/>
        <v>741.18223244815533</v>
      </c>
      <c r="C57" s="2">
        <f t="shared" si="3"/>
        <v>38.281710477453373</v>
      </c>
      <c r="D57" s="2">
        <f t="shared" si="4"/>
        <v>702.9005219707019</v>
      </c>
      <c r="E57" s="2">
        <f t="shared" si="2"/>
        <v>10106.053024604367</v>
      </c>
    </row>
    <row r="58" spans="1:5" x14ac:dyDescent="0.35">
      <c r="A58">
        <f t="shared" si="0"/>
        <v>47</v>
      </c>
      <c r="B58" s="2">
        <f t="shared" si="1"/>
        <v>741.18223244815533</v>
      </c>
      <c r="C58" s="2">
        <f t="shared" si="3"/>
        <v>35.792271128807137</v>
      </c>
      <c r="D58" s="2">
        <f t="shared" si="4"/>
        <v>705.38996131934823</v>
      </c>
      <c r="E58" s="2">
        <f t="shared" si="2"/>
        <v>9400.6630632850192</v>
      </c>
    </row>
    <row r="59" spans="1:5" x14ac:dyDescent="0.35">
      <c r="A59">
        <f t="shared" si="0"/>
        <v>48</v>
      </c>
      <c r="B59" s="2">
        <f t="shared" si="1"/>
        <v>741.18223244815533</v>
      </c>
      <c r="C59" s="2">
        <f t="shared" si="3"/>
        <v>33.294015015801115</v>
      </c>
      <c r="D59" s="2">
        <f t="shared" si="4"/>
        <v>707.88821743235417</v>
      </c>
      <c r="E59" s="2">
        <f t="shared" si="2"/>
        <v>8692.7748458526657</v>
      </c>
    </row>
    <row r="60" spans="1:5" x14ac:dyDescent="0.35">
      <c r="A60">
        <f t="shared" ref="A60:A71" si="5">A59+1</f>
        <v>49</v>
      </c>
      <c r="B60" s="2">
        <f t="shared" ref="B60:B71" si="6">E$6</f>
        <v>741.18223244815533</v>
      </c>
      <c r="C60" s="2">
        <f t="shared" ref="C60:C71" si="7">E59*(B$7/B$8)</f>
        <v>30.786910912394859</v>
      </c>
      <c r="D60" s="2">
        <f t="shared" ref="D60:D71" si="8">B60-C60</f>
        <v>710.39532153576044</v>
      </c>
      <c r="E60" s="2">
        <f t="shared" ref="E60:E71" si="9">E59-D60</f>
        <v>7982.3795243169052</v>
      </c>
    </row>
    <row r="61" spans="1:5" x14ac:dyDescent="0.35">
      <c r="A61">
        <f t="shared" si="5"/>
        <v>50</v>
      </c>
      <c r="B61" s="2">
        <f t="shared" si="6"/>
        <v>741.18223244815533</v>
      </c>
      <c r="C61" s="2">
        <f t="shared" si="7"/>
        <v>28.270927481955709</v>
      </c>
      <c r="D61" s="2">
        <f t="shared" si="8"/>
        <v>712.91130496619962</v>
      </c>
      <c r="E61" s="2">
        <f t="shared" si="9"/>
        <v>7269.4682193507051</v>
      </c>
    </row>
    <row r="62" spans="1:5" x14ac:dyDescent="0.35">
      <c r="A62">
        <f t="shared" si="5"/>
        <v>51</v>
      </c>
      <c r="B62" s="2">
        <f t="shared" si="6"/>
        <v>741.18223244815533</v>
      </c>
      <c r="C62" s="2">
        <f t="shared" si="7"/>
        <v>25.746033276867081</v>
      </c>
      <c r="D62" s="2">
        <f t="shared" si="8"/>
        <v>715.43619917128831</v>
      </c>
      <c r="E62" s="2">
        <f t="shared" si="9"/>
        <v>6554.0320201794166</v>
      </c>
    </row>
    <row r="63" spans="1:5" x14ac:dyDescent="0.35">
      <c r="A63">
        <f t="shared" si="5"/>
        <v>52</v>
      </c>
      <c r="B63" s="2">
        <f t="shared" si="6"/>
        <v>741.18223244815533</v>
      </c>
      <c r="C63" s="2">
        <f t="shared" si="7"/>
        <v>23.212196738135436</v>
      </c>
      <c r="D63" s="2">
        <f t="shared" si="8"/>
        <v>717.97003571001994</v>
      </c>
      <c r="E63" s="2">
        <f t="shared" si="9"/>
        <v>5836.0619844693965</v>
      </c>
    </row>
    <row r="64" spans="1:5" x14ac:dyDescent="0.35">
      <c r="A64">
        <f t="shared" si="5"/>
        <v>53</v>
      </c>
      <c r="B64" s="2">
        <f t="shared" si="6"/>
        <v>741.18223244815533</v>
      </c>
      <c r="C64" s="2">
        <f t="shared" si="7"/>
        <v>20.669386194995781</v>
      </c>
      <c r="D64" s="2">
        <f t="shared" si="8"/>
        <v>720.51284625315952</v>
      </c>
      <c r="E64" s="2">
        <f t="shared" si="9"/>
        <v>5115.5491382162372</v>
      </c>
    </row>
    <row r="65" spans="1:5" x14ac:dyDescent="0.35">
      <c r="A65">
        <f t="shared" si="5"/>
        <v>54</v>
      </c>
      <c r="B65" s="2">
        <f t="shared" si="6"/>
        <v>741.18223244815533</v>
      </c>
      <c r="C65" s="2">
        <f t="shared" si="7"/>
        <v>18.11756986451584</v>
      </c>
      <c r="D65" s="2">
        <f t="shared" si="8"/>
        <v>723.06466258363946</v>
      </c>
      <c r="E65" s="2">
        <f t="shared" si="9"/>
        <v>4392.4844756325974</v>
      </c>
    </row>
    <row r="66" spans="1:5" x14ac:dyDescent="0.35">
      <c r="A66">
        <f t="shared" si="5"/>
        <v>55</v>
      </c>
      <c r="B66" s="2">
        <f t="shared" si="6"/>
        <v>741.18223244815533</v>
      </c>
      <c r="C66" s="2">
        <f t="shared" si="7"/>
        <v>15.556715851198783</v>
      </c>
      <c r="D66" s="2">
        <f t="shared" si="8"/>
        <v>725.62551659695657</v>
      </c>
      <c r="E66" s="2">
        <f t="shared" si="9"/>
        <v>3666.858959035641</v>
      </c>
    </row>
    <row r="67" spans="1:5" x14ac:dyDescent="0.35">
      <c r="A67">
        <f t="shared" si="5"/>
        <v>56</v>
      </c>
      <c r="B67" s="2">
        <f t="shared" si="6"/>
        <v>741.18223244815533</v>
      </c>
      <c r="C67" s="2">
        <f t="shared" si="7"/>
        <v>12.986792146584563</v>
      </c>
      <c r="D67" s="2">
        <f t="shared" si="8"/>
        <v>728.19544030157078</v>
      </c>
      <c r="E67" s="2">
        <f t="shared" si="9"/>
        <v>2938.6635187340703</v>
      </c>
    </row>
    <row r="68" spans="1:5" x14ac:dyDescent="0.35">
      <c r="A68">
        <f t="shared" si="5"/>
        <v>57</v>
      </c>
      <c r="B68" s="2">
        <f t="shared" si="6"/>
        <v>741.18223244815533</v>
      </c>
      <c r="C68" s="2">
        <f t="shared" si="7"/>
        <v>10.407766628849833</v>
      </c>
      <c r="D68" s="2">
        <f t="shared" si="8"/>
        <v>730.77446581930553</v>
      </c>
      <c r="E68" s="2">
        <f t="shared" si="9"/>
        <v>2207.8890529147648</v>
      </c>
    </row>
    <row r="69" spans="1:5" x14ac:dyDescent="0.35">
      <c r="A69">
        <f t="shared" si="5"/>
        <v>58</v>
      </c>
      <c r="B69" s="2">
        <f t="shared" si="6"/>
        <v>741.18223244815533</v>
      </c>
      <c r="C69" s="2">
        <f t="shared" si="7"/>
        <v>7.8196070624064591</v>
      </c>
      <c r="D69" s="2">
        <f t="shared" si="8"/>
        <v>733.36262538574886</v>
      </c>
      <c r="E69" s="2">
        <f t="shared" si="9"/>
        <v>1474.526427529016</v>
      </c>
    </row>
    <row r="70" spans="1:5" x14ac:dyDescent="0.35">
      <c r="A70">
        <f t="shared" si="5"/>
        <v>59</v>
      </c>
      <c r="B70" s="2">
        <f t="shared" si="6"/>
        <v>741.18223244815533</v>
      </c>
      <c r="C70" s="2">
        <f t="shared" si="7"/>
        <v>5.2222810974985991</v>
      </c>
      <c r="D70" s="2">
        <f t="shared" si="8"/>
        <v>735.95995135065675</v>
      </c>
      <c r="E70" s="2">
        <f t="shared" si="9"/>
        <v>738.56647617835927</v>
      </c>
    </row>
    <row r="71" spans="1:5" x14ac:dyDescent="0.35">
      <c r="A71">
        <f t="shared" si="5"/>
        <v>60</v>
      </c>
      <c r="B71" s="2">
        <f t="shared" si="6"/>
        <v>741.18223244815533</v>
      </c>
      <c r="C71" s="2">
        <f t="shared" si="7"/>
        <v>2.6157562697983558</v>
      </c>
      <c r="D71" s="2">
        <f t="shared" si="8"/>
        <v>738.56647617835699</v>
      </c>
      <c r="E71" s="2">
        <f t="shared" si="9"/>
        <v>2.2737367544323206E-12</v>
      </c>
    </row>
    <row r="72" spans="1:5" x14ac:dyDescent="0.35">
      <c r="B72" s="2"/>
      <c r="C72" s="2"/>
      <c r="D72" s="2"/>
      <c r="E72" s="2"/>
    </row>
    <row r="73" spans="1:5" x14ac:dyDescent="0.35">
      <c r="A73" t="s">
        <v>13</v>
      </c>
      <c r="B73" s="2">
        <f ca="1">SUM(B10:B86)</f>
        <v>44470.933946889287</v>
      </c>
      <c r="C73" s="2">
        <f ca="1">SUM(C10:C86)</f>
        <v>4470.9339468893277</v>
      </c>
      <c r="D73" s="2">
        <f ca="1">SUM(D10:D86)</f>
        <v>39999.999999999993</v>
      </c>
      <c r="E73" s="2"/>
    </row>
    <row r="74" spans="1:5" x14ac:dyDescent="0.35">
      <c r="B74" s="2"/>
      <c r="C74" s="2"/>
      <c r="D74" s="2"/>
      <c r="E74" s="2"/>
    </row>
    <row r="75" spans="1:5" x14ac:dyDescent="0.35">
      <c r="B75" s="2"/>
      <c r="C75" s="2"/>
      <c r="D75" s="2"/>
      <c r="E75" s="2"/>
    </row>
    <row r="76" spans="1:5" x14ac:dyDescent="0.35">
      <c r="B76" s="2"/>
      <c r="C76" s="2"/>
      <c r="D76" s="2"/>
      <c r="E76" s="2"/>
    </row>
    <row r="77" spans="1:5" x14ac:dyDescent="0.35">
      <c r="B77" s="2"/>
      <c r="C77" s="2"/>
      <c r="D77" s="2"/>
      <c r="E77" s="2"/>
    </row>
    <row r="78" spans="1:5" x14ac:dyDescent="0.35">
      <c r="B78" s="2"/>
      <c r="C78" s="2"/>
      <c r="D78" s="2"/>
      <c r="E78" s="2"/>
    </row>
    <row r="79" spans="1:5" x14ac:dyDescent="0.35">
      <c r="B79" s="2"/>
      <c r="C79" s="2"/>
      <c r="D79" s="2"/>
      <c r="E79" s="2"/>
    </row>
    <row r="80" spans="1:5" x14ac:dyDescent="0.35">
      <c r="B80" s="2"/>
      <c r="C80" s="2"/>
      <c r="D80" s="2"/>
      <c r="E80" s="2"/>
    </row>
    <row r="81" spans="2:5" x14ac:dyDescent="0.35">
      <c r="B81" s="2"/>
      <c r="C81" s="2"/>
      <c r="D81" s="2"/>
      <c r="E81" s="2"/>
    </row>
    <row r="82" spans="2:5" x14ac:dyDescent="0.35">
      <c r="B82" s="2"/>
      <c r="C82" s="2"/>
      <c r="D82" s="2"/>
      <c r="E82" s="2"/>
    </row>
    <row r="83" spans="2:5" x14ac:dyDescent="0.35">
      <c r="B83" s="2"/>
      <c r="C83" s="2"/>
      <c r="D83" s="2"/>
      <c r="E83" s="2"/>
    </row>
    <row r="84" spans="2:5" x14ac:dyDescent="0.35">
      <c r="B84" s="2"/>
      <c r="C84" s="2"/>
      <c r="D84" s="2"/>
      <c r="E84" s="2"/>
    </row>
    <row r="85" spans="2:5" x14ac:dyDescent="0.35">
      <c r="B85" s="2"/>
      <c r="C85" s="2"/>
      <c r="D85" s="2"/>
      <c r="E85" s="2"/>
    </row>
    <row r="86" spans="2:5" x14ac:dyDescent="0.35">
      <c r="B86" s="2"/>
      <c r="C86" s="2"/>
      <c r="D86" s="2"/>
      <c r="E86" s="2"/>
    </row>
  </sheetData>
  <pageMargins left="0.7" right="0.7" top="0.75" bottom="0.75" header="0.3" footer="0.3"/>
  <pageSetup orientation="portrait" r:id="rId1"/>
  <headerFooter>
    <oddHeader>&amp;LJack Degen&amp;CCIT 110 Fall 2022&amp;RDate Printed:&amp;D</oddHeader>
    <oddFooter>&amp;LFile:&amp;F&amp;CPage:&amp;P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444B-A754-4EEB-AE9B-63F0C07ABBC9}">
  <dimension ref="A1:E110"/>
  <sheetViews>
    <sheetView workbookViewId="0">
      <pane ySplit="10" topLeftCell="A88" activePane="bottomLeft" state="frozen"/>
      <selection pane="bottomLeft" activeCell="E97" sqref="E97"/>
    </sheetView>
  </sheetViews>
  <sheetFormatPr defaultRowHeight="14.5" x14ac:dyDescent="0.35"/>
  <cols>
    <col min="2" max="2" width="17" bestFit="1" customWidth="1"/>
    <col min="3" max="4" width="11.08984375" bestFit="1" customWidth="1"/>
    <col min="5" max="5" width="11.7265625" bestFit="1" customWidth="1"/>
  </cols>
  <sheetData>
    <row r="1" spans="1:5" x14ac:dyDescent="0.35">
      <c r="A1" t="s">
        <v>21</v>
      </c>
      <c r="B1" t="s">
        <v>22</v>
      </c>
    </row>
    <row r="2" spans="1:5" x14ac:dyDescent="0.35">
      <c r="A2" t="s">
        <v>23</v>
      </c>
      <c r="B2" t="s">
        <v>24</v>
      </c>
    </row>
    <row r="3" spans="1:5" x14ac:dyDescent="0.35">
      <c r="A3" t="s">
        <v>25</v>
      </c>
      <c r="B3">
        <v>2023</v>
      </c>
    </row>
    <row r="4" spans="1:5" x14ac:dyDescent="0.35">
      <c r="A4" t="s">
        <v>26</v>
      </c>
      <c r="B4" t="s">
        <v>27</v>
      </c>
    </row>
    <row r="5" spans="1:5" x14ac:dyDescent="0.35">
      <c r="A5" t="s">
        <v>28</v>
      </c>
      <c r="B5" s="2">
        <v>68000</v>
      </c>
      <c r="D5" t="s">
        <v>4</v>
      </c>
      <c r="E5">
        <f>B6*B8</f>
        <v>84</v>
      </c>
    </row>
    <row r="6" spans="1:5" x14ac:dyDescent="0.35">
      <c r="A6" t="s">
        <v>2</v>
      </c>
      <c r="B6">
        <v>7</v>
      </c>
      <c r="D6" t="s">
        <v>5</v>
      </c>
      <c r="E6" s="3">
        <f>PMT(B7/B8,E5,-B5)</f>
        <v>970.7206307912096</v>
      </c>
    </row>
    <row r="7" spans="1:5" x14ac:dyDescent="0.35">
      <c r="A7" t="s">
        <v>1</v>
      </c>
      <c r="B7" s="1">
        <v>5.2999999999999999E-2</v>
      </c>
      <c r="D7" t="s">
        <v>6</v>
      </c>
      <c r="E7" s="2">
        <f>B97</f>
        <v>81540.532986461767</v>
      </c>
    </row>
    <row r="8" spans="1:5" x14ac:dyDescent="0.35">
      <c r="A8" t="s">
        <v>3</v>
      </c>
      <c r="B8">
        <v>12</v>
      </c>
      <c r="D8" t="s">
        <v>7</v>
      </c>
      <c r="E8" s="2">
        <f>E7-B5</f>
        <v>13540.532986461767</v>
      </c>
    </row>
    <row r="10" spans="1:5" x14ac:dyDescent="0.35">
      <c r="A10" t="s">
        <v>8</v>
      </c>
      <c r="B10" t="s">
        <v>9</v>
      </c>
      <c r="C10" t="s">
        <v>10</v>
      </c>
      <c r="D10" t="s">
        <v>11</v>
      </c>
      <c r="E10" t="s">
        <v>12</v>
      </c>
    </row>
    <row r="11" spans="1:5" x14ac:dyDescent="0.35">
      <c r="A11">
        <v>0</v>
      </c>
      <c r="B11" s="2">
        <v>0</v>
      </c>
      <c r="C11" s="2">
        <v>0</v>
      </c>
      <c r="D11" s="2">
        <v>0</v>
      </c>
      <c r="E11" s="2">
        <f>B5</f>
        <v>68000</v>
      </c>
    </row>
    <row r="12" spans="1:5" x14ac:dyDescent="0.35">
      <c r="A12">
        <f>A11+1</f>
        <v>1</v>
      </c>
      <c r="B12" s="2">
        <f>E$6</f>
        <v>970.7206307912096</v>
      </c>
      <c r="C12" s="2">
        <f>E11*(B$7/B$8)</f>
        <v>300.33333333333337</v>
      </c>
      <c r="D12" s="2">
        <f>B12-C12</f>
        <v>670.38729745787623</v>
      </c>
      <c r="E12" s="2">
        <f>E11-D12</f>
        <v>67329.61270254213</v>
      </c>
    </row>
    <row r="13" spans="1:5" x14ac:dyDescent="0.35">
      <c r="A13">
        <f t="shared" ref="A13:A71" si="0">A12+1</f>
        <v>2</v>
      </c>
      <c r="B13" s="2">
        <f t="shared" ref="B13:B71" si="1">E$6</f>
        <v>970.7206307912096</v>
      </c>
      <c r="C13" s="2">
        <f>E12*(B$7/B$8)</f>
        <v>297.37245610289443</v>
      </c>
      <c r="D13" s="2">
        <f>B13-C13</f>
        <v>673.34817468831511</v>
      </c>
      <c r="E13" s="2">
        <f t="shared" ref="E13:E71" si="2">E12-D13</f>
        <v>66656.264527853811</v>
      </c>
    </row>
    <row r="14" spans="1:5" x14ac:dyDescent="0.35">
      <c r="A14">
        <f t="shared" si="0"/>
        <v>3</v>
      </c>
      <c r="B14" s="2">
        <f t="shared" si="1"/>
        <v>970.7206307912096</v>
      </c>
      <c r="C14" s="2">
        <f t="shared" ref="C14:C71" si="3">E13*(B$7/B$8)</f>
        <v>294.39850166468767</v>
      </c>
      <c r="D14" s="2">
        <f t="shared" ref="D14:D71" si="4">B14-C14</f>
        <v>676.32212912652199</v>
      </c>
      <c r="E14" s="2">
        <f t="shared" si="2"/>
        <v>65979.942398727289</v>
      </c>
    </row>
    <row r="15" spans="1:5" x14ac:dyDescent="0.35">
      <c r="A15">
        <f t="shared" si="0"/>
        <v>4</v>
      </c>
      <c r="B15" s="2">
        <f t="shared" si="1"/>
        <v>970.7206307912096</v>
      </c>
      <c r="C15" s="2">
        <f t="shared" si="3"/>
        <v>291.41141226104554</v>
      </c>
      <c r="D15" s="2">
        <f t="shared" si="4"/>
        <v>679.30921853016412</v>
      </c>
      <c r="E15" s="2">
        <f t="shared" si="2"/>
        <v>65300.633180197125</v>
      </c>
    </row>
    <row r="16" spans="1:5" x14ac:dyDescent="0.35">
      <c r="A16">
        <f t="shared" si="0"/>
        <v>5</v>
      </c>
      <c r="B16" s="2">
        <f t="shared" si="1"/>
        <v>970.7206307912096</v>
      </c>
      <c r="C16" s="2">
        <f t="shared" si="3"/>
        <v>288.411129879204</v>
      </c>
      <c r="D16" s="2">
        <f t="shared" si="4"/>
        <v>682.30950091200566</v>
      </c>
      <c r="E16" s="2">
        <f t="shared" si="2"/>
        <v>64618.323679285117</v>
      </c>
    </row>
    <row r="17" spans="1:5" x14ac:dyDescent="0.35">
      <c r="A17">
        <f t="shared" si="0"/>
        <v>6</v>
      </c>
      <c r="B17" s="2">
        <f t="shared" si="1"/>
        <v>970.7206307912096</v>
      </c>
      <c r="C17" s="2">
        <f t="shared" si="3"/>
        <v>285.39759625017592</v>
      </c>
      <c r="D17" s="2">
        <f t="shared" si="4"/>
        <v>685.32303454103362</v>
      </c>
      <c r="E17" s="2">
        <f t="shared" si="2"/>
        <v>63933.000644744083</v>
      </c>
    </row>
    <row r="18" spans="1:5" x14ac:dyDescent="0.35">
      <c r="A18">
        <f t="shared" si="0"/>
        <v>7</v>
      </c>
      <c r="B18" s="2">
        <f t="shared" si="1"/>
        <v>970.7206307912096</v>
      </c>
      <c r="C18" s="2">
        <f t="shared" si="3"/>
        <v>282.37075284761971</v>
      </c>
      <c r="D18" s="2">
        <f t="shared" si="4"/>
        <v>688.34987794358995</v>
      </c>
      <c r="E18" s="2">
        <f t="shared" si="2"/>
        <v>63244.650766800492</v>
      </c>
    </row>
    <row r="19" spans="1:5" x14ac:dyDescent="0.35">
      <c r="A19">
        <f t="shared" si="0"/>
        <v>8</v>
      </c>
      <c r="B19" s="2">
        <f t="shared" si="1"/>
        <v>970.7206307912096</v>
      </c>
      <c r="C19" s="2">
        <f t="shared" si="3"/>
        <v>279.33054088670218</v>
      </c>
      <c r="D19" s="2">
        <f t="shared" si="4"/>
        <v>691.39008990450748</v>
      </c>
      <c r="E19" s="2">
        <f t="shared" si="2"/>
        <v>62553.260676895981</v>
      </c>
    </row>
    <row r="20" spans="1:5" x14ac:dyDescent="0.35">
      <c r="A20">
        <f t="shared" si="0"/>
        <v>9</v>
      </c>
      <c r="B20" s="2">
        <f t="shared" si="1"/>
        <v>970.7206307912096</v>
      </c>
      <c r="C20" s="2">
        <f t="shared" si="3"/>
        <v>276.27690132295726</v>
      </c>
      <c r="D20" s="2">
        <f t="shared" si="4"/>
        <v>694.44372946825229</v>
      </c>
      <c r="E20" s="2">
        <f t="shared" si="2"/>
        <v>61858.816947427731</v>
      </c>
    </row>
    <row r="21" spans="1:5" x14ac:dyDescent="0.35">
      <c r="A21">
        <f t="shared" si="0"/>
        <v>10</v>
      </c>
      <c r="B21" s="2">
        <f t="shared" si="1"/>
        <v>970.7206307912096</v>
      </c>
      <c r="C21" s="2">
        <f t="shared" si="3"/>
        <v>273.20977485113917</v>
      </c>
      <c r="D21" s="2">
        <f t="shared" si="4"/>
        <v>697.51085594007043</v>
      </c>
      <c r="E21" s="2">
        <f t="shared" si="2"/>
        <v>61161.306091487662</v>
      </c>
    </row>
    <row r="22" spans="1:5" x14ac:dyDescent="0.35">
      <c r="A22">
        <f t="shared" si="0"/>
        <v>11</v>
      </c>
      <c r="B22" s="2">
        <f t="shared" si="1"/>
        <v>970.7206307912096</v>
      </c>
      <c r="C22" s="2">
        <f t="shared" si="3"/>
        <v>270.12910190407052</v>
      </c>
      <c r="D22" s="2">
        <f t="shared" si="4"/>
        <v>700.59152888713902</v>
      </c>
      <c r="E22" s="2">
        <f t="shared" si="2"/>
        <v>60460.714562600522</v>
      </c>
    </row>
    <row r="23" spans="1:5" x14ac:dyDescent="0.35">
      <c r="A23">
        <f t="shared" si="0"/>
        <v>12</v>
      </c>
      <c r="B23" s="2">
        <f t="shared" si="1"/>
        <v>970.7206307912096</v>
      </c>
      <c r="C23" s="2">
        <f t="shared" si="3"/>
        <v>267.03482265148563</v>
      </c>
      <c r="D23" s="2">
        <f t="shared" si="4"/>
        <v>703.68580813972403</v>
      </c>
      <c r="E23" s="2">
        <f t="shared" si="2"/>
        <v>59757.0287544608</v>
      </c>
    </row>
    <row r="24" spans="1:5" x14ac:dyDescent="0.35">
      <c r="A24">
        <f t="shared" si="0"/>
        <v>13</v>
      </c>
      <c r="B24" s="2">
        <f t="shared" si="1"/>
        <v>970.7206307912096</v>
      </c>
      <c r="C24" s="2">
        <f t="shared" si="3"/>
        <v>263.92687699886852</v>
      </c>
      <c r="D24" s="2">
        <f t="shared" si="4"/>
        <v>706.79375379234102</v>
      </c>
      <c r="E24" s="2">
        <f t="shared" si="2"/>
        <v>59050.235000668457</v>
      </c>
    </row>
    <row r="25" spans="1:5" x14ac:dyDescent="0.35">
      <c r="A25">
        <f t="shared" si="0"/>
        <v>14</v>
      </c>
      <c r="B25" s="2">
        <f t="shared" si="1"/>
        <v>970.7206307912096</v>
      </c>
      <c r="C25" s="2">
        <f t="shared" si="3"/>
        <v>260.8052045862857</v>
      </c>
      <c r="D25" s="2">
        <f t="shared" si="4"/>
        <v>709.91542620492396</v>
      </c>
      <c r="E25" s="2">
        <f t="shared" si="2"/>
        <v>58340.31957446353</v>
      </c>
    </row>
    <row r="26" spans="1:5" x14ac:dyDescent="0.35">
      <c r="A26">
        <f t="shared" si="0"/>
        <v>15</v>
      </c>
      <c r="B26" s="2">
        <f t="shared" si="1"/>
        <v>970.7206307912096</v>
      </c>
      <c r="C26" s="2">
        <f t="shared" si="3"/>
        <v>257.66974478721392</v>
      </c>
      <c r="D26" s="2">
        <f t="shared" si="4"/>
        <v>713.05088600399563</v>
      </c>
      <c r="E26" s="2">
        <f t="shared" si="2"/>
        <v>57627.268688459531</v>
      </c>
    </row>
    <row r="27" spans="1:5" x14ac:dyDescent="0.35">
      <c r="A27">
        <f t="shared" si="0"/>
        <v>16</v>
      </c>
      <c r="B27" s="2">
        <f t="shared" si="1"/>
        <v>970.7206307912096</v>
      </c>
      <c r="C27" s="2">
        <f t="shared" si="3"/>
        <v>254.52043670736293</v>
      </c>
      <c r="D27" s="2">
        <f t="shared" si="4"/>
        <v>716.20019408384667</v>
      </c>
      <c r="E27" s="2">
        <f t="shared" si="2"/>
        <v>56911.068494375686</v>
      </c>
    </row>
    <row r="28" spans="1:5" x14ac:dyDescent="0.35">
      <c r="A28">
        <f t="shared" si="0"/>
        <v>17</v>
      </c>
      <c r="B28" s="2">
        <f t="shared" si="1"/>
        <v>970.7206307912096</v>
      </c>
      <c r="C28" s="2">
        <f t="shared" si="3"/>
        <v>251.35721918349262</v>
      </c>
      <c r="D28" s="2">
        <f t="shared" si="4"/>
        <v>719.36341160771701</v>
      </c>
      <c r="E28" s="2">
        <f t="shared" si="2"/>
        <v>56191.70508276797</v>
      </c>
    </row>
    <row r="29" spans="1:5" x14ac:dyDescent="0.35">
      <c r="A29">
        <f t="shared" si="0"/>
        <v>18</v>
      </c>
      <c r="B29" s="2">
        <f t="shared" si="1"/>
        <v>970.7206307912096</v>
      </c>
      <c r="C29" s="2">
        <f t="shared" si="3"/>
        <v>248.1800307822252</v>
      </c>
      <c r="D29" s="2">
        <f t="shared" si="4"/>
        <v>722.54060000898437</v>
      </c>
      <c r="E29" s="2">
        <f t="shared" si="2"/>
        <v>55469.164482758984</v>
      </c>
    </row>
    <row r="30" spans="1:5" x14ac:dyDescent="0.35">
      <c r="A30">
        <f t="shared" si="0"/>
        <v>19</v>
      </c>
      <c r="B30" s="2">
        <f t="shared" si="1"/>
        <v>970.7206307912096</v>
      </c>
      <c r="C30" s="2">
        <f t="shared" si="3"/>
        <v>244.9888097988522</v>
      </c>
      <c r="D30" s="2">
        <f t="shared" si="4"/>
        <v>725.73182099235737</v>
      </c>
      <c r="E30" s="2">
        <f t="shared" si="2"/>
        <v>54743.43266176663</v>
      </c>
    </row>
    <row r="31" spans="1:5" x14ac:dyDescent="0.35">
      <c r="A31">
        <f t="shared" si="0"/>
        <v>20</v>
      </c>
      <c r="B31" s="2">
        <f t="shared" si="1"/>
        <v>970.7206307912096</v>
      </c>
      <c r="C31" s="2">
        <f t="shared" si="3"/>
        <v>241.78349425613595</v>
      </c>
      <c r="D31" s="2">
        <f t="shared" si="4"/>
        <v>728.93713653507371</v>
      </c>
      <c r="E31" s="2">
        <f t="shared" si="2"/>
        <v>54014.495525231556</v>
      </c>
    </row>
    <row r="32" spans="1:5" x14ac:dyDescent="0.35">
      <c r="A32">
        <f t="shared" si="0"/>
        <v>21</v>
      </c>
      <c r="B32" s="2">
        <f t="shared" si="1"/>
        <v>970.7206307912096</v>
      </c>
      <c r="C32" s="2">
        <f t="shared" si="3"/>
        <v>238.56402190310604</v>
      </c>
      <c r="D32" s="2">
        <f t="shared" si="4"/>
        <v>732.15660888810362</v>
      </c>
      <c r="E32" s="2">
        <f t="shared" si="2"/>
        <v>53282.338916343455</v>
      </c>
    </row>
    <row r="33" spans="1:5" x14ac:dyDescent="0.35">
      <c r="A33">
        <f t="shared" si="0"/>
        <v>22</v>
      </c>
      <c r="B33" s="2">
        <f t="shared" si="1"/>
        <v>970.7206307912096</v>
      </c>
      <c r="C33" s="2">
        <f t="shared" si="3"/>
        <v>235.33033021385026</v>
      </c>
      <c r="D33" s="2">
        <f t="shared" si="4"/>
        <v>735.39030057735931</v>
      </c>
      <c r="E33" s="2">
        <f t="shared" si="2"/>
        <v>52546.948615766094</v>
      </c>
    </row>
    <row r="34" spans="1:5" x14ac:dyDescent="0.35">
      <c r="A34">
        <f t="shared" si="0"/>
        <v>23</v>
      </c>
      <c r="B34" s="2">
        <f t="shared" si="1"/>
        <v>970.7206307912096</v>
      </c>
      <c r="C34" s="2">
        <f t="shared" si="3"/>
        <v>232.08235638630026</v>
      </c>
      <c r="D34" s="2">
        <f t="shared" si="4"/>
        <v>738.63827440490934</v>
      </c>
      <c r="E34" s="2">
        <f t="shared" si="2"/>
        <v>51808.310341361183</v>
      </c>
    </row>
    <row r="35" spans="1:5" x14ac:dyDescent="0.35">
      <c r="A35">
        <f t="shared" si="0"/>
        <v>24</v>
      </c>
      <c r="B35" s="2">
        <f t="shared" si="1"/>
        <v>970.7206307912096</v>
      </c>
      <c r="C35" s="2">
        <f t="shared" si="3"/>
        <v>228.8200373410119</v>
      </c>
      <c r="D35" s="2">
        <f t="shared" si="4"/>
        <v>741.90059345019768</v>
      </c>
      <c r="E35" s="2">
        <f t="shared" si="2"/>
        <v>51066.409747910984</v>
      </c>
    </row>
    <row r="36" spans="1:5" x14ac:dyDescent="0.35">
      <c r="A36">
        <f t="shared" si="0"/>
        <v>25</v>
      </c>
      <c r="B36" s="2">
        <f t="shared" si="1"/>
        <v>970.7206307912096</v>
      </c>
      <c r="C36" s="2">
        <f t="shared" si="3"/>
        <v>225.5433097199402</v>
      </c>
      <c r="D36" s="2">
        <f t="shared" si="4"/>
        <v>745.17732107126938</v>
      </c>
      <c r="E36" s="2">
        <f t="shared" si="2"/>
        <v>50321.232426839713</v>
      </c>
    </row>
    <row r="37" spans="1:5" x14ac:dyDescent="0.35">
      <c r="A37">
        <f t="shared" si="0"/>
        <v>26</v>
      </c>
      <c r="B37" s="2">
        <f t="shared" si="1"/>
        <v>970.7206307912096</v>
      </c>
      <c r="C37" s="2">
        <f t="shared" si="3"/>
        <v>222.25210988520874</v>
      </c>
      <c r="D37" s="2">
        <f t="shared" si="4"/>
        <v>748.46852090600089</v>
      </c>
      <c r="E37" s="2">
        <f t="shared" si="2"/>
        <v>49572.763905933709</v>
      </c>
    </row>
    <row r="38" spans="1:5" x14ac:dyDescent="0.35">
      <c r="A38">
        <f t="shared" si="0"/>
        <v>27</v>
      </c>
      <c r="B38" s="2">
        <f t="shared" si="1"/>
        <v>970.7206307912096</v>
      </c>
      <c r="C38" s="2">
        <f t="shared" si="3"/>
        <v>218.9463739178739</v>
      </c>
      <c r="D38" s="2">
        <f t="shared" si="4"/>
        <v>751.77425687333573</v>
      </c>
      <c r="E38" s="2">
        <f t="shared" si="2"/>
        <v>48820.989649060371</v>
      </c>
    </row>
    <row r="39" spans="1:5" x14ac:dyDescent="0.35">
      <c r="A39">
        <f t="shared" si="0"/>
        <v>28</v>
      </c>
      <c r="B39" s="2">
        <f t="shared" si="1"/>
        <v>970.7206307912096</v>
      </c>
      <c r="C39" s="2">
        <f t="shared" si="3"/>
        <v>215.62603761668331</v>
      </c>
      <c r="D39" s="2">
        <f t="shared" si="4"/>
        <v>755.09459317452627</v>
      </c>
      <c r="E39" s="2">
        <f t="shared" si="2"/>
        <v>48065.895055885849</v>
      </c>
    </row>
    <row r="40" spans="1:5" x14ac:dyDescent="0.35">
      <c r="A40">
        <f t="shared" si="0"/>
        <v>29</v>
      </c>
      <c r="B40" s="2">
        <f t="shared" si="1"/>
        <v>970.7206307912096</v>
      </c>
      <c r="C40" s="2">
        <f t="shared" si="3"/>
        <v>212.29103649682918</v>
      </c>
      <c r="D40" s="2">
        <f t="shared" si="4"/>
        <v>758.42959429438042</v>
      </c>
      <c r="E40" s="2">
        <f t="shared" si="2"/>
        <v>47307.46546159147</v>
      </c>
    </row>
    <row r="41" spans="1:5" x14ac:dyDescent="0.35">
      <c r="A41">
        <f t="shared" si="0"/>
        <v>30</v>
      </c>
      <c r="B41" s="2">
        <f t="shared" si="1"/>
        <v>970.7206307912096</v>
      </c>
      <c r="C41" s="2">
        <f t="shared" si="3"/>
        <v>208.94130578869567</v>
      </c>
      <c r="D41" s="2">
        <f t="shared" si="4"/>
        <v>761.77932500251393</v>
      </c>
      <c r="E41" s="2">
        <f t="shared" si="2"/>
        <v>46545.686136588956</v>
      </c>
    </row>
    <row r="42" spans="1:5" x14ac:dyDescent="0.35">
      <c r="A42">
        <f t="shared" si="0"/>
        <v>31</v>
      </c>
      <c r="B42" s="2">
        <f t="shared" si="1"/>
        <v>970.7206307912096</v>
      </c>
      <c r="C42" s="2">
        <f t="shared" si="3"/>
        <v>205.57678043660124</v>
      </c>
      <c r="D42" s="2">
        <f t="shared" si="4"/>
        <v>765.14385035460839</v>
      </c>
      <c r="E42" s="2">
        <f t="shared" si="2"/>
        <v>45780.542286234348</v>
      </c>
    </row>
    <row r="43" spans="1:5" x14ac:dyDescent="0.35">
      <c r="A43">
        <f t="shared" si="0"/>
        <v>32</v>
      </c>
      <c r="B43" s="2">
        <f t="shared" si="1"/>
        <v>970.7206307912096</v>
      </c>
      <c r="C43" s="2">
        <f t="shared" si="3"/>
        <v>202.19739509753504</v>
      </c>
      <c r="D43" s="2">
        <f t="shared" si="4"/>
        <v>768.52323569367456</v>
      </c>
      <c r="E43" s="2">
        <f t="shared" si="2"/>
        <v>45012.019050540672</v>
      </c>
    </row>
    <row r="44" spans="1:5" x14ac:dyDescent="0.35">
      <c r="A44">
        <f t="shared" si="0"/>
        <v>33</v>
      </c>
      <c r="B44" s="2">
        <f t="shared" si="1"/>
        <v>970.7206307912096</v>
      </c>
      <c r="C44" s="2">
        <f t="shared" si="3"/>
        <v>198.80308413988797</v>
      </c>
      <c r="D44" s="2">
        <f t="shared" si="4"/>
        <v>771.91754665132157</v>
      </c>
      <c r="E44" s="2">
        <f t="shared" si="2"/>
        <v>44240.101503889353</v>
      </c>
    </row>
    <row r="45" spans="1:5" x14ac:dyDescent="0.35">
      <c r="A45">
        <f t="shared" si="0"/>
        <v>34</v>
      </c>
      <c r="B45" s="2">
        <f t="shared" si="1"/>
        <v>970.7206307912096</v>
      </c>
      <c r="C45" s="2">
        <f t="shared" si="3"/>
        <v>195.39378164217797</v>
      </c>
      <c r="D45" s="2">
        <f t="shared" si="4"/>
        <v>775.32684914903166</v>
      </c>
      <c r="E45" s="2">
        <f t="shared" si="2"/>
        <v>43464.774654740322</v>
      </c>
    </row>
    <row r="46" spans="1:5" x14ac:dyDescent="0.35">
      <c r="A46">
        <f t="shared" si="0"/>
        <v>35</v>
      </c>
      <c r="B46" s="2">
        <f t="shared" si="1"/>
        <v>970.7206307912096</v>
      </c>
      <c r="C46" s="2">
        <f t="shared" si="3"/>
        <v>191.96942139176977</v>
      </c>
      <c r="D46" s="2">
        <f t="shared" si="4"/>
        <v>778.75120939943986</v>
      </c>
      <c r="E46" s="2">
        <f t="shared" si="2"/>
        <v>42686.023445340885</v>
      </c>
    </row>
    <row r="47" spans="1:5" x14ac:dyDescent="0.35">
      <c r="A47">
        <f t="shared" si="0"/>
        <v>36</v>
      </c>
      <c r="B47" s="2">
        <f t="shared" si="1"/>
        <v>970.7206307912096</v>
      </c>
      <c r="C47" s="2">
        <f t="shared" si="3"/>
        <v>188.5299368835889</v>
      </c>
      <c r="D47" s="2">
        <f t="shared" si="4"/>
        <v>782.1906939076207</v>
      </c>
      <c r="E47" s="2">
        <f t="shared" si="2"/>
        <v>41903.832751433263</v>
      </c>
    </row>
    <row r="48" spans="1:5" x14ac:dyDescent="0.35">
      <c r="A48">
        <f t="shared" si="0"/>
        <v>37</v>
      </c>
      <c r="B48" s="2">
        <f t="shared" si="1"/>
        <v>970.7206307912096</v>
      </c>
      <c r="C48" s="2">
        <f t="shared" si="3"/>
        <v>185.07526131883026</v>
      </c>
      <c r="D48" s="2">
        <f t="shared" si="4"/>
        <v>785.64536947237934</v>
      </c>
      <c r="E48" s="2">
        <f t="shared" si="2"/>
        <v>41118.187381960881</v>
      </c>
    </row>
    <row r="49" spans="1:5" x14ac:dyDescent="0.35">
      <c r="A49">
        <f t="shared" si="0"/>
        <v>38</v>
      </c>
      <c r="B49" s="2">
        <f t="shared" si="1"/>
        <v>970.7206307912096</v>
      </c>
      <c r="C49" s="2">
        <f t="shared" si="3"/>
        <v>181.60532760366056</v>
      </c>
      <c r="D49" s="2">
        <f t="shared" si="4"/>
        <v>789.11530318754899</v>
      </c>
      <c r="E49" s="2">
        <f t="shared" si="2"/>
        <v>40329.07207877333</v>
      </c>
    </row>
    <row r="50" spans="1:5" x14ac:dyDescent="0.35">
      <c r="A50">
        <f t="shared" si="0"/>
        <v>39</v>
      </c>
      <c r="B50" s="2">
        <f t="shared" si="1"/>
        <v>970.7206307912096</v>
      </c>
      <c r="C50" s="2">
        <f t="shared" si="3"/>
        <v>178.12006834791555</v>
      </c>
      <c r="D50" s="2">
        <f t="shared" si="4"/>
        <v>792.60056244329405</v>
      </c>
      <c r="E50" s="2">
        <f t="shared" si="2"/>
        <v>39536.471516330035</v>
      </c>
    </row>
    <row r="51" spans="1:5" x14ac:dyDescent="0.35">
      <c r="A51">
        <f t="shared" si="0"/>
        <v>40</v>
      </c>
      <c r="B51" s="2">
        <f t="shared" si="1"/>
        <v>970.7206307912096</v>
      </c>
      <c r="C51" s="2">
        <f t="shared" si="3"/>
        <v>174.619415863791</v>
      </c>
      <c r="D51" s="2">
        <f t="shared" si="4"/>
        <v>796.1012149274186</v>
      </c>
      <c r="E51" s="2">
        <f t="shared" si="2"/>
        <v>38740.370301402618</v>
      </c>
    </row>
    <row r="52" spans="1:5" x14ac:dyDescent="0.35">
      <c r="A52">
        <f t="shared" si="0"/>
        <v>41</v>
      </c>
      <c r="B52" s="2">
        <f t="shared" si="1"/>
        <v>970.7206307912096</v>
      </c>
      <c r="C52" s="2">
        <f t="shared" si="3"/>
        <v>171.10330216452823</v>
      </c>
      <c r="D52" s="2">
        <f t="shared" si="4"/>
        <v>799.61732862668134</v>
      </c>
      <c r="E52" s="2">
        <f t="shared" si="2"/>
        <v>37940.752972775939</v>
      </c>
    </row>
    <row r="53" spans="1:5" x14ac:dyDescent="0.35">
      <c r="A53">
        <f t="shared" si="0"/>
        <v>42</v>
      </c>
      <c r="B53" s="2">
        <f t="shared" si="1"/>
        <v>970.7206307912096</v>
      </c>
      <c r="C53" s="2">
        <f t="shared" si="3"/>
        <v>167.57165896309374</v>
      </c>
      <c r="D53" s="2">
        <f t="shared" si="4"/>
        <v>803.14897182811592</v>
      </c>
      <c r="E53" s="2">
        <f t="shared" si="2"/>
        <v>37137.604000947824</v>
      </c>
    </row>
    <row r="54" spans="1:5" x14ac:dyDescent="0.35">
      <c r="A54">
        <f t="shared" si="0"/>
        <v>43</v>
      </c>
      <c r="B54" s="2">
        <f t="shared" si="1"/>
        <v>970.7206307912096</v>
      </c>
      <c r="C54" s="2">
        <f t="shared" si="3"/>
        <v>164.0244176708529</v>
      </c>
      <c r="D54" s="2">
        <f t="shared" si="4"/>
        <v>806.69621312035667</v>
      </c>
      <c r="E54" s="2">
        <f t="shared" si="2"/>
        <v>36330.907787827469</v>
      </c>
    </row>
    <row r="55" spans="1:5" x14ac:dyDescent="0.35">
      <c r="A55">
        <f t="shared" si="0"/>
        <v>44</v>
      </c>
      <c r="B55" s="2">
        <f t="shared" si="1"/>
        <v>970.7206307912096</v>
      </c>
      <c r="C55" s="2">
        <f t="shared" si="3"/>
        <v>160.461509396238</v>
      </c>
      <c r="D55" s="2">
        <f t="shared" si="4"/>
        <v>810.25912139497154</v>
      </c>
      <c r="E55" s="2">
        <f t="shared" si="2"/>
        <v>35520.648666432498</v>
      </c>
    </row>
    <row r="56" spans="1:5" x14ac:dyDescent="0.35">
      <c r="A56">
        <f t="shared" si="0"/>
        <v>45</v>
      </c>
      <c r="B56" s="2">
        <f t="shared" si="1"/>
        <v>970.7206307912096</v>
      </c>
      <c r="C56" s="2">
        <f t="shared" si="3"/>
        <v>156.8828649434102</v>
      </c>
      <c r="D56" s="2">
        <f t="shared" si="4"/>
        <v>813.83776584779935</v>
      </c>
      <c r="E56" s="2">
        <f t="shared" si="2"/>
        <v>34706.8109005847</v>
      </c>
    </row>
    <row r="57" spans="1:5" x14ac:dyDescent="0.35">
      <c r="A57">
        <f t="shared" si="0"/>
        <v>46</v>
      </c>
      <c r="B57" s="2">
        <f t="shared" si="1"/>
        <v>970.7206307912096</v>
      </c>
      <c r="C57" s="2">
        <f t="shared" si="3"/>
        <v>153.28841481091575</v>
      </c>
      <c r="D57" s="2">
        <f t="shared" si="4"/>
        <v>817.4322159802939</v>
      </c>
      <c r="E57" s="2">
        <f t="shared" si="2"/>
        <v>33889.37868460441</v>
      </c>
    </row>
    <row r="58" spans="1:5" x14ac:dyDescent="0.35">
      <c r="A58">
        <f t="shared" si="0"/>
        <v>47</v>
      </c>
      <c r="B58" s="2">
        <f t="shared" si="1"/>
        <v>970.7206307912096</v>
      </c>
      <c r="C58" s="2">
        <f t="shared" si="3"/>
        <v>149.67808919033615</v>
      </c>
      <c r="D58" s="2">
        <f t="shared" si="4"/>
        <v>821.04254160087339</v>
      </c>
      <c r="E58" s="2">
        <f t="shared" si="2"/>
        <v>33068.336143003537</v>
      </c>
    </row>
    <row r="59" spans="1:5" x14ac:dyDescent="0.35">
      <c r="A59">
        <f t="shared" si="0"/>
        <v>48</v>
      </c>
      <c r="B59" s="2">
        <f t="shared" si="1"/>
        <v>970.7206307912096</v>
      </c>
      <c r="C59" s="2">
        <f t="shared" si="3"/>
        <v>146.0518179649323</v>
      </c>
      <c r="D59" s="2">
        <f t="shared" si="4"/>
        <v>824.6688128262773</v>
      </c>
      <c r="E59" s="2">
        <f t="shared" si="2"/>
        <v>32243.667330177261</v>
      </c>
    </row>
    <row r="60" spans="1:5" x14ac:dyDescent="0.35">
      <c r="A60">
        <f t="shared" si="0"/>
        <v>49</v>
      </c>
      <c r="B60" s="2">
        <f t="shared" si="1"/>
        <v>970.7206307912096</v>
      </c>
      <c r="C60" s="2">
        <f t="shared" si="3"/>
        <v>142.40953070828292</v>
      </c>
      <c r="D60" s="2">
        <f t="shared" si="4"/>
        <v>828.31110008292671</v>
      </c>
      <c r="E60" s="2">
        <f t="shared" si="2"/>
        <v>31415.356230094334</v>
      </c>
    </row>
    <row r="61" spans="1:5" x14ac:dyDescent="0.35">
      <c r="A61">
        <f t="shared" si="0"/>
        <v>50</v>
      </c>
      <c r="B61" s="2">
        <f t="shared" si="1"/>
        <v>970.7206307912096</v>
      </c>
      <c r="C61" s="2">
        <f t="shared" si="3"/>
        <v>138.75115668291664</v>
      </c>
      <c r="D61" s="2">
        <f t="shared" si="4"/>
        <v>831.96947410829296</v>
      </c>
      <c r="E61" s="2">
        <f t="shared" si="2"/>
        <v>30583.386755986041</v>
      </c>
    </row>
    <row r="62" spans="1:5" x14ac:dyDescent="0.35">
      <c r="A62">
        <f t="shared" si="0"/>
        <v>51</v>
      </c>
      <c r="B62" s="2">
        <f t="shared" si="1"/>
        <v>970.7206307912096</v>
      </c>
      <c r="C62" s="2">
        <f t="shared" si="3"/>
        <v>135.07662483893836</v>
      </c>
      <c r="D62" s="2">
        <f t="shared" si="4"/>
        <v>835.6440059522713</v>
      </c>
      <c r="E62" s="2">
        <f t="shared" si="2"/>
        <v>29747.742750033769</v>
      </c>
    </row>
    <row r="63" spans="1:5" x14ac:dyDescent="0.35">
      <c r="A63">
        <f t="shared" si="0"/>
        <v>52</v>
      </c>
      <c r="B63" s="2">
        <f t="shared" si="1"/>
        <v>970.7206307912096</v>
      </c>
      <c r="C63" s="2">
        <f t="shared" si="3"/>
        <v>131.38586381264915</v>
      </c>
      <c r="D63" s="2">
        <f t="shared" si="4"/>
        <v>839.33476697856042</v>
      </c>
      <c r="E63" s="2">
        <f t="shared" si="2"/>
        <v>28908.407983055207</v>
      </c>
    </row>
    <row r="64" spans="1:5" x14ac:dyDescent="0.35">
      <c r="A64">
        <f t="shared" si="0"/>
        <v>53</v>
      </c>
      <c r="B64" s="2">
        <f t="shared" si="1"/>
        <v>970.7206307912096</v>
      </c>
      <c r="C64" s="2">
        <f t="shared" si="3"/>
        <v>127.6788019251605</v>
      </c>
      <c r="D64" s="2">
        <f t="shared" si="4"/>
        <v>843.04182886604906</v>
      </c>
      <c r="E64" s="2">
        <f t="shared" si="2"/>
        <v>28065.36615418916</v>
      </c>
    </row>
    <row r="65" spans="1:5" x14ac:dyDescent="0.35">
      <c r="A65">
        <f t="shared" si="0"/>
        <v>54</v>
      </c>
      <c r="B65" s="2">
        <f t="shared" si="1"/>
        <v>970.7206307912096</v>
      </c>
      <c r="C65" s="2">
        <f t="shared" si="3"/>
        <v>123.95536718100213</v>
      </c>
      <c r="D65" s="2">
        <f t="shared" si="4"/>
        <v>846.76526361020751</v>
      </c>
      <c r="E65" s="2">
        <f t="shared" si="2"/>
        <v>27218.600890578953</v>
      </c>
    </row>
    <row r="66" spans="1:5" x14ac:dyDescent="0.35">
      <c r="A66">
        <f t="shared" si="0"/>
        <v>55</v>
      </c>
      <c r="B66" s="2">
        <f t="shared" si="1"/>
        <v>970.7206307912096</v>
      </c>
      <c r="C66" s="2">
        <f t="shared" si="3"/>
        <v>120.21548726672371</v>
      </c>
      <c r="D66" s="2">
        <f t="shared" si="4"/>
        <v>850.5051435244859</v>
      </c>
      <c r="E66" s="2">
        <f t="shared" si="2"/>
        <v>26368.095747054467</v>
      </c>
    </row>
    <row r="67" spans="1:5" x14ac:dyDescent="0.35">
      <c r="A67">
        <f t="shared" si="0"/>
        <v>56</v>
      </c>
      <c r="B67" s="2">
        <f t="shared" si="1"/>
        <v>970.7206307912096</v>
      </c>
      <c r="C67" s="2">
        <f t="shared" si="3"/>
        <v>116.45908954949057</v>
      </c>
      <c r="D67" s="2">
        <f t="shared" si="4"/>
        <v>854.26154124171899</v>
      </c>
      <c r="E67" s="2">
        <f t="shared" si="2"/>
        <v>25513.834205812749</v>
      </c>
    </row>
    <row r="68" spans="1:5" x14ac:dyDescent="0.35">
      <c r="A68">
        <f t="shared" si="0"/>
        <v>57</v>
      </c>
      <c r="B68" s="2">
        <f t="shared" si="1"/>
        <v>970.7206307912096</v>
      </c>
      <c r="C68" s="2">
        <f t="shared" si="3"/>
        <v>112.68610107567298</v>
      </c>
      <c r="D68" s="2">
        <f t="shared" si="4"/>
        <v>858.03452971553656</v>
      </c>
      <c r="E68" s="2">
        <f t="shared" si="2"/>
        <v>24655.799676097213</v>
      </c>
    </row>
    <row r="69" spans="1:5" x14ac:dyDescent="0.35">
      <c r="A69">
        <f t="shared" si="0"/>
        <v>58</v>
      </c>
      <c r="B69" s="2">
        <f t="shared" si="1"/>
        <v>970.7206307912096</v>
      </c>
      <c r="C69" s="2">
        <f t="shared" si="3"/>
        <v>108.89644856942937</v>
      </c>
      <c r="D69" s="2">
        <f t="shared" si="4"/>
        <v>861.82418222178023</v>
      </c>
      <c r="E69" s="2">
        <f t="shared" si="2"/>
        <v>23793.975493875434</v>
      </c>
    </row>
    <row r="70" spans="1:5" x14ac:dyDescent="0.35">
      <c r="A70">
        <f t="shared" si="0"/>
        <v>59</v>
      </c>
      <c r="B70" s="2">
        <f t="shared" si="1"/>
        <v>970.7206307912096</v>
      </c>
      <c r="C70" s="2">
        <f t="shared" si="3"/>
        <v>105.09005843128317</v>
      </c>
      <c r="D70" s="2">
        <f t="shared" si="4"/>
        <v>865.63057235992642</v>
      </c>
      <c r="E70" s="2">
        <f t="shared" si="2"/>
        <v>22928.344921515509</v>
      </c>
    </row>
    <row r="71" spans="1:5" x14ac:dyDescent="0.35">
      <c r="A71">
        <f t="shared" si="0"/>
        <v>60</v>
      </c>
      <c r="B71" s="2">
        <f t="shared" si="1"/>
        <v>970.7206307912096</v>
      </c>
      <c r="C71" s="2">
        <f t="shared" si="3"/>
        <v>101.2668567366935</v>
      </c>
      <c r="D71" s="2">
        <f t="shared" si="4"/>
        <v>869.45377405451609</v>
      </c>
      <c r="E71" s="2">
        <f t="shared" si="2"/>
        <v>22058.891147460992</v>
      </c>
    </row>
    <row r="72" spans="1:5" x14ac:dyDescent="0.35">
      <c r="A72">
        <f t="shared" ref="A72:A95" si="5">A71+1</f>
        <v>61</v>
      </c>
      <c r="B72" s="2">
        <f t="shared" ref="B72:B95" si="6">E$6</f>
        <v>970.7206307912096</v>
      </c>
      <c r="C72" s="2">
        <f t="shared" ref="C72:C95" si="7">E71*(B$7/B$8)</f>
        <v>97.426769234619385</v>
      </c>
      <c r="D72" s="2">
        <f t="shared" ref="D72:D95" si="8">B72-C72</f>
        <v>873.29386155659017</v>
      </c>
      <c r="E72" s="2">
        <f t="shared" ref="E72:E95" si="9">E71-D72</f>
        <v>21185.597285904401</v>
      </c>
    </row>
    <row r="73" spans="1:5" x14ac:dyDescent="0.35">
      <c r="A73">
        <f t="shared" si="5"/>
        <v>62</v>
      </c>
      <c r="B73" s="2">
        <f t="shared" si="6"/>
        <v>970.7206307912096</v>
      </c>
      <c r="C73" s="2">
        <f t="shared" si="7"/>
        <v>93.56972134607777</v>
      </c>
      <c r="D73" s="2">
        <f t="shared" si="8"/>
        <v>877.15090944513179</v>
      </c>
      <c r="E73" s="2">
        <f t="shared" si="9"/>
        <v>20308.446376459269</v>
      </c>
    </row>
    <row r="74" spans="1:5" x14ac:dyDescent="0.35">
      <c r="A74">
        <f t="shared" si="5"/>
        <v>63</v>
      </c>
      <c r="B74" s="2">
        <f t="shared" si="6"/>
        <v>970.7206307912096</v>
      </c>
      <c r="C74" s="2">
        <f t="shared" si="7"/>
        <v>89.695638162695104</v>
      </c>
      <c r="D74" s="2">
        <f t="shared" si="8"/>
        <v>881.0249926285145</v>
      </c>
      <c r="E74" s="2">
        <f t="shared" si="9"/>
        <v>19427.421383830755</v>
      </c>
    </row>
    <row r="75" spans="1:5" x14ac:dyDescent="0.35">
      <c r="A75">
        <f t="shared" si="5"/>
        <v>64</v>
      </c>
      <c r="B75" s="2">
        <f t="shared" si="6"/>
        <v>970.7206307912096</v>
      </c>
      <c r="C75" s="2">
        <f t="shared" si="7"/>
        <v>85.8044444452525</v>
      </c>
      <c r="D75" s="2">
        <f t="shared" si="8"/>
        <v>884.91618634595716</v>
      </c>
      <c r="E75" s="2">
        <f t="shared" si="9"/>
        <v>18542.505197484799</v>
      </c>
    </row>
    <row r="76" spans="1:5" x14ac:dyDescent="0.35">
      <c r="A76">
        <f t="shared" si="5"/>
        <v>65</v>
      </c>
      <c r="B76" s="2">
        <f t="shared" si="6"/>
        <v>970.7206307912096</v>
      </c>
      <c r="C76" s="2">
        <f t="shared" si="7"/>
        <v>81.896064622224529</v>
      </c>
      <c r="D76" s="2">
        <f t="shared" si="8"/>
        <v>888.82456616898503</v>
      </c>
      <c r="E76" s="2">
        <f t="shared" si="9"/>
        <v>17653.680631315816</v>
      </c>
    </row>
    <row r="77" spans="1:5" x14ac:dyDescent="0.35">
      <c r="A77">
        <f t="shared" si="5"/>
        <v>66</v>
      </c>
      <c r="B77" s="2">
        <f t="shared" si="6"/>
        <v>970.7206307912096</v>
      </c>
      <c r="C77" s="2">
        <f t="shared" si="7"/>
        <v>77.970422788311524</v>
      </c>
      <c r="D77" s="2">
        <f t="shared" si="8"/>
        <v>892.75020800289803</v>
      </c>
      <c r="E77" s="2">
        <f t="shared" si="9"/>
        <v>16760.930423312919</v>
      </c>
    </row>
    <row r="78" spans="1:5" x14ac:dyDescent="0.35">
      <c r="A78">
        <f t="shared" si="5"/>
        <v>67</v>
      </c>
      <c r="B78" s="2">
        <f t="shared" si="6"/>
        <v>970.7206307912096</v>
      </c>
      <c r="C78" s="2">
        <f t="shared" si="7"/>
        <v>74.027442702965388</v>
      </c>
      <c r="D78" s="2">
        <f t="shared" si="8"/>
        <v>896.69318808824426</v>
      </c>
      <c r="E78" s="2">
        <f t="shared" si="9"/>
        <v>15864.237235224675</v>
      </c>
    </row>
    <row r="79" spans="1:5" x14ac:dyDescent="0.35">
      <c r="A79">
        <f t="shared" si="5"/>
        <v>68</v>
      </c>
      <c r="B79" s="2">
        <f t="shared" si="6"/>
        <v>970.7206307912096</v>
      </c>
      <c r="C79" s="2">
        <f t="shared" si="7"/>
        <v>70.06704778890898</v>
      </c>
      <c r="D79" s="2">
        <f t="shared" si="8"/>
        <v>900.65358300230059</v>
      </c>
      <c r="E79" s="2">
        <f t="shared" si="9"/>
        <v>14963.583652222374</v>
      </c>
    </row>
    <row r="80" spans="1:5" x14ac:dyDescent="0.35">
      <c r="A80">
        <f t="shared" si="5"/>
        <v>69</v>
      </c>
      <c r="B80" s="2">
        <f t="shared" si="6"/>
        <v>970.7206307912096</v>
      </c>
      <c r="C80" s="2">
        <f t="shared" si="7"/>
        <v>66.089161130648819</v>
      </c>
      <c r="D80" s="2">
        <f t="shared" si="8"/>
        <v>904.63146966056081</v>
      </c>
      <c r="E80" s="2">
        <f t="shared" si="9"/>
        <v>14058.952182561814</v>
      </c>
    </row>
    <row r="81" spans="1:5" x14ac:dyDescent="0.35">
      <c r="A81">
        <f t="shared" si="5"/>
        <v>70</v>
      </c>
      <c r="B81" s="2">
        <f t="shared" si="6"/>
        <v>970.7206307912096</v>
      </c>
      <c r="C81" s="2">
        <f t="shared" si="7"/>
        <v>62.093705472981348</v>
      </c>
      <c r="D81" s="2">
        <f t="shared" si="8"/>
        <v>908.62692531822825</v>
      </c>
      <c r="E81" s="2">
        <f t="shared" si="9"/>
        <v>13150.325257243585</v>
      </c>
    </row>
    <row r="82" spans="1:5" x14ac:dyDescent="0.35">
      <c r="A82">
        <f t="shared" si="5"/>
        <v>71</v>
      </c>
      <c r="B82" s="2">
        <f t="shared" si="6"/>
        <v>970.7206307912096</v>
      </c>
      <c r="C82" s="2">
        <f t="shared" si="7"/>
        <v>58.080603219492502</v>
      </c>
      <c r="D82" s="2">
        <f t="shared" si="8"/>
        <v>912.64002757171716</v>
      </c>
      <c r="E82" s="2">
        <f t="shared" si="9"/>
        <v>12237.685229671868</v>
      </c>
    </row>
    <row r="83" spans="1:5" x14ac:dyDescent="0.35">
      <c r="A83">
        <f t="shared" si="5"/>
        <v>72</v>
      </c>
      <c r="B83" s="2">
        <f t="shared" si="6"/>
        <v>970.7206307912096</v>
      </c>
      <c r="C83" s="2">
        <f t="shared" si="7"/>
        <v>54.049776431050752</v>
      </c>
      <c r="D83" s="2">
        <f t="shared" si="8"/>
        <v>916.67085436015884</v>
      </c>
      <c r="E83" s="2">
        <f t="shared" si="9"/>
        <v>11321.01437531171</v>
      </c>
    </row>
    <row r="84" spans="1:5" x14ac:dyDescent="0.35">
      <c r="A84">
        <f t="shared" si="5"/>
        <v>73</v>
      </c>
      <c r="B84" s="2">
        <f t="shared" si="6"/>
        <v>970.7206307912096</v>
      </c>
      <c r="C84" s="2">
        <f t="shared" si="7"/>
        <v>50.001146824293386</v>
      </c>
      <c r="D84" s="2">
        <f t="shared" si="8"/>
        <v>920.71948396691619</v>
      </c>
      <c r="E84" s="2">
        <f t="shared" si="9"/>
        <v>10400.294891344794</v>
      </c>
    </row>
    <row r="85" spans="1:5" x14ac:dyDescent="0.35">
      <c r="A85">
        <f t="shared" si="5"/>
        <v>74</v>
      </c>
      <c r="B85" s="2">
        <f t="shared" si="6"/>
        <v>970.7206307912096</v>
      </c>
      <c r="C85" s="2">
        <f t="shared" si="7"/>
        <v>45.934635770106176</v>
      </c>
      <c r="D85" s="2">
        <f t="shared" si="8"/>
        <v>924.78599502110342</v>
      </c>
      <c r="E85" s="2">
        <f t="shared" si="9"/>
        <v>9475.5088963236904</v>
      </c>
    </row>
    <row r="86" spans="1:5" x14ac:dyDescent="0.35">
      <c r="A86">
        <f t="shared" si="5"/>
        <v>75</v>
      </c>
      <c r="B86" s="2">
        <f t="shared" si="6"/>
        <v>970.7206307912096</v>
      </c>
      <c r="C86" s="2">
        <f t="shared" si="7"/>
        <v>41.850164292096302</v>
      </c>
      <c r="D86" s="2">
        <f t="shared" si="8"/>
        <v>928.87046649911326</v>
      </c>
      <c r="E86" s="2">
        <f t="shared" si="9"/>
        <v>8546.6384298245775</v>
      </c>
    </row>
    <row r="87" spans="1:5" x14ac:dyDescent="0.35">
      <c r="A87">
        <f t="shared" si="5"/>
        <v>76</v>
      </c>
      <c r="B87" s="2">
        <f t="shared" si="6"/>
        <v>970.7206307912096</v>
      </c>
      <c r="C87" s="2">
        <f t="shared" si="7"/>
        <v>37.74765306505855</v>
      </c>
      <c r="D87" s="2">
        <f t="shared" si="8"/>
        <v>932.97297772615104</v>
      </c>
      <c r="E87" s="2">
        <f t="shared" si="9"/>
        <v>7613.6654520984266</v>
      </c>
    </row>
    <row r="88" spans="1:5" x14ac:dyDescent="0.35">
      <c r="A88">
        <f t="shared" si="5"/>
        <v>77</v>
      </c>
      <c r="B88" s="2">
        <f t="shared" si="6"/>
        <v>970.7206307912096</v>
      </c>
      <c r="C88" s="2">
        <f t="shared" si="7"/>
        <v>33.627022413434716</v>
      </c>
      <c r="D88" s="2">
        <f t="shared" si="8"/>
        <v>937.0936083777749</v>
      </c>
      <c r="E88" s="2">
        <f t="shared" si="9"/>
        <v>6676.5718437206515</v>
      </c>
    </row>
    <row r="89" spans="1:5" x14ac:dyDescent="0.35">
      <c r="A89">
        <f t="shared" si="5"/>
        <v>78</v>
      </c>
      <c r="B89" s="2">
        <f t="shared" si="6"/>
        <v>970.7206307912096</v>
      </c>
      <c r="C89" s="2">
        <f t="shared" si="7"/>
        <v>29.488192309766212</v>
      </c>
      <c r="D89" s="2">
        <f t="shared" si="8"/>
        <v>941.23243848144341</v>
      </c>
      <c r="E89" s="2">
        <f t="shared" si="9"/>
        <v>5735.3394052392077</v>
      </c>
    </row>
    <row r="90" spans="1:5" x14ac:dyDescent="0.35">
      <c r="A90">
        <f t="shared" si="5"/>
        <v>79</v>
      </c>
      <c r="B90" s="2">
        <f t="shared" si="6"/>
        <v>970.7206307912096</v>
      </c>
      <c r="C90" s="2">
        <f t="shared" si="7"/>
        <v>25.331082373139836</v>
      </c>
      <c r="D90" s="2">
        <f t="shared" si="8"/>
        <v>945.38954841806981</v>
      </c>
      <c r="E90" s="2">
        <f t="shared" si="9"/>
        <v>4789.9498568211384</v>
      </c>
    </row>
    <row r="91" spans="1:5" x14ac:dyDescent="0.35">
      <c r="A91">
        <f t="shared" si="5"/>
        <v>80</v>
      </c>
      <c r="B91" s="2">
        <f t="shared" si="6"/>
        <v>970.7206307912096</v>
      </c>
      <c r="C91" s="2">
        <f t="shared" si="7"/>
        <v>21.155611867626696</v>
      </c>
      <c r="D91" s="2">
        <f t="shared" si="8"/>
        <v>949.5650189235829</v>
      </c>
      <c r="E91" s="2">
        <f t="shared" si="9"/>
        <v>3840.3848378975554</v>
      </c>
    </row>
    <row r="92" spans="1:5" x14ac:dyDescent="0.35">
      <c r="A92">
        <f t="shared" si="5"/>
        <v>81</v>
      </c>
      <c r="B92" s="2">
        <f t="shared" si="6"/>
        <v>970.7206307912096</v>
      </c>
      <c r="C92" s="2">
        <f t="shared" si="7"/>
        <v>16.961699700714203</v>
      </c>
      <c r="D92" s="2">
        <f t="shared" si="8"/>
        <v>953.75893109049537</v>
      </c>
      <c r="E92" s="2">
        <f t="shared" si="9"/>
        <v>2886.6259068070599</v>
      </c>
    </row>
    <row r="93" spans="1:5" x14ac:dyDescent="0.35">
      <c r="A93">
        <f t="shared" si="5"/>
        <v>82</v>
      </c>
      <c r="B93" s="2">
        <f t="shared" si="6"/>
        <v>970.7206307912096</v>
      </c>
      <c r="C93" s="2">
        <f t="shared" si="7"/>
        <v>12.749264421731182</v>
      </c>
      <c r="D93" s="2">
        <f t="shared" si="8"/>
        <v>957.97136636947846</v>
      </c>
      <c r="E93" s="2">
        <f t="shared" si="9"/>
        <v>1928.6545404375815</v>
      </c>
    </row>
    <row r="94" spans="1:5" x14ac:dyDescent="0.35">
      <c r="A94">
        <f t="shared" si="5"/>
        <v>83</v>
      </c>
      <c r="B94" s="2">
        <f t="shared" si="6"/>
        <v>970.7206307912096</v>
      </c>
      <c r="C94" s="2">
        <f t="shared" si="7"/>
        <v>8.518224220265985</v>
      </c>
      <c r="D94" s="2">
        <f t="shared" si="8"/>
        <v>962.20240657094359</v>
      </c>
      <c r="E94" s="2">
        <f t="shared" si="9"/>
        <v>966.45213386663795</v>
      </c>
    </row>
    <row r="95" spans="1:5" x14ac:dyDescent="0.35">
      <c r="A95">
        <f t="shared" si="5"/>
        <v>84</v>
      </c>
      <c r="B95" s="2">
        <f t="shared" si="6"/>
        <v>970.7206307912096</v>
      </c>
      <c r="C95" s="2">
        <f t="shared" si="7"/>
        <v>4.2684969245776507</v>
      </c>
      <c r="D95" s="2">
        <f t="shared" si="8"/>
        <v>966.45213386663193</v>
      </c>
      <c r="E95" s="2">
        <f t="shared" si="9"/>
        <v>6.0254023992456496E-12</v>
      </c>
    </row>
    <row r="97" spans="1:5" x14ac:dyDescent="0.35">
      <c r="A97" t="s">
        <v>13</v>
      </c>
      <c r="B97" s="2">
        <f>SUM(B12:B95)</f>
        <v>81540.532986461767</v>
      </c>
      <c r="C97" s="2">
        <f>SUM(C12:C95)</f>
        <v>13540.532986461605</v>
      </c>
      <c r="D97" s="2">
        <f>SUM(D12:D95)</f>
        <v>68000.000000000029</v>
      </c>
      <c r="E97" s="2"/>
    </row>
    <row r="98" spans="1:5" x14ac:dyDescent="0.35">
      <c r="B98" s="2"/>
      <c r="C98" s="2"/>
      <c r="D98" s="2"/>
      <c r="E98" s="2"/>
    </row>
    <row r="99" spans="1:5" x14ac:dyDescent="0.35">
      <c r="B99" s="2"/>
      <c r="C99" s="2"/>
      <c r="D99" s="2"/>
      <c r="E99" s="2"/>
    </row>
    <row r="100" spans="1:5" x14ac:dyDescent="0.35">
      <c r="B100" s="2"/>
      <c r="C100" s="2"/>
      <c r="D100" s="2"/>
      <c r="E100" s="2"/>
    </row>
    <row r="101" spans="1:5" x14ac:dyDescent="0.35">
      <c r="B101" s="2"/>
      <c r="C101" s="2"/>
      <c r="D101" s="2"/>
      <c r="E101" s="2"/>
    </row>
    <row r="102" spans="1:5" x14ac:dyDescent="0.35">
      <c r="B102" s="2"/>
      <c r="C102" s="2"/>
      <c r="D102" s="2"/>
      <c r="E102" s="2"/>
    </row>
    <row r="103" spans="1:5" x14ac:dyDescent="0.35">
      <c r="B103" s="2"/>
      <c r="C103" s="2"/>
      <c r="D103" s="2"/>
      <c r="E103" s="2"/>
    </row>
    <row r="104" spans="1:5" x14ac:dyDescent="0.35">
      <c r="B104" s="2"/>
      <c r="C104" s="2"/>
      <c r="D104" s="2"/>
      <c r="E104" s="2"/>
    </row>
    <row r="105" spans="1:5" x14ac:dyDescent="0.35">
      <c r="B105" s="2"/>
      <c r="C105" s="2"/>
      <c r="D105" s="2"/>
      <c r="E105" s="2"/>
    </row>
    <row r="106" spans="1:5" x14ac:dyDescent="0.35">
      <c r="B106" s="2"/>
      <c r="C106" s="2"/>
      <c r="D106" s="2"/>
      <c r="E106" s="2"/>
    </row>
    <row r="107" spans="1:5" x14ac:dyDescent="0.35">
      <c r="B107" s="2"/>
      <c r="C107" s="2"/>
      <c r="D107" s="2"/>
      <c r="E107" s="2"/>
    </row>
    <row r="108" spans="1:5" x14ac:dyDescent="0.35">
      <c r="B108" s="2"/>
      <c r="C108" s="2"/>
      <c r="D108" s="2"/>
      <c r="E108" s="2"/>
    </row>
    <row r="109" spans="1:5" x14ac:dyDescent="0.35">
      <c r="B109" s="2"/>
      <c r="C109" s="2"/>
      <c r="D109" s="2"/>
      <c r="E109" s="2"/>
    </row>
    <row r="110" spans="1:5" x14ac:dyDescent="0.35">
      <c r="B110" s="2"/>
      <c r="C110" s="2"/>
      <c r="D110" s="2"/>
      <c r="E110" s="2"/>
    </row>
  </sheetData>
  <pageMargins left="0.7" right="0.7" top="0.75" bottom="0.75" header="0.3" footer="0.3"/>
  <pageSetup orientation="portrait" r:id="rId1"/>
  <headerFooter>
    <oddHeader>&amp;LJack Degen&amp;CCIT 110 Fall 2022&amp;RDate Printed:&amp;D</oddHeader>
    <oddFooter>&amp;LFile:&amp;F&amp;CPage:&amp;P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3F53-4B85-46BC-9020-EE9C66E8E3AA}">
  <dimension ref="A1:E410"/>
  <sheetViews>
    <sheetView tabSelected="1" workbookViewId="0">
      <pane ySplit="10" topLeftCell="A364" activePane="bottomLeft" state="frozen"/>
      <selection pane="bottomLeft" activeCell="E373" sqref="E373"/>
    </sheetView>
  </sheetViews>
  <sheetFormatPr defaultRowHeight="14.5" x14ac:dyDescent="0.35"/>
  <cols>
    <col min="1" max="1" width="9.36328125" bestFit="1" customWidth="1"/>
    <col min="2" max="2" width="17" bestFit="1" customWidth="1"/>
    <col min="3" max="5" width="12.08984375" bestFit="1" customWidth="1"/>
  </cols>
  <sheetData>
    <row r="1" spans="1:5" x14ac:dyDescent="0.35">
      <c r="A1" t="s">
        <v>32</v>
      </c>
      <c r="B1" t="s">
        <v>33</v>
      </c>
    </row>
    <row r="2" spans="1:5" x14ac:dyDescent="0.35">
      <c r="A2" t="s">
        <v>23</v>
      </c>
      <c r="B2" t="s">
        <v>24</v>
      </c>
    </row>
    <row r="3" spans="1:5" x14ac:dyDescent="0.35">
      <c r="A3" t="s">
        <v>29</v>
      </c>
      <c r="B3">
        <v>1950</v>
      </c>
    </row>
    <row r="4" spans="1:5" x14ac:dyDescent="0.35">
      <c r="A4" t="s">
        <v>30</v>
      </c>
      <c r="B4">
        <v>4</v>
      </c>
    </row>
    <row r="5" spans="1:5" x14ac:dyDescent="0.35">
      <c r="A5" t="s">
        <v>31</v>
      </c>
      <c r="B5" s="2">
        <v>310000</v>
      </c>
      <c r="D5" t="s">
        <v>4</v>
      </c>
      <c r="E5">
        <f>B6*B8</f>
        <v>360</v>
      </c>
    </row>
    <row r="6" spans="1:5" x14ac:dyDescent="0.35">
      <c r="A6" t="s">
        <v>2</v>
      </c>
      <c r="B6">
        <v>30</v>
      </c>
      <c r="D6" t="s">
        <v>5</v>
      </c>
      <c r="E6" s="3">
        <f>PMT(B7/B8,E5,-B5)</f>
        <v>1435.6583338735961</v>
      </c>
    </row>
    <row r="7" spans="1:5" x14ac:dyDescent="0.35">
      <c r="A7" t="s">
        <v>1</v>
      </c>
      <c r="B7" s="1">
        <v>3.7499999999999999E-2</v>
      </c>
      <c r="D7" t="s">
        <v>6</v>
      </c>
      <c r="E7" s="2" t="e">
        <f>#REF!</f>
        <v>#REF!</v>
      </c>
    </row>
    <row r="8" spans="1:5" x14ac:dyDescent="0.35">
      <c r="A8" t="s">
        <v>3</v>
      </c>
      <c r="B8">
        <v>12</v>
      </c>
      <c r="D8" t="s">
        <v>7</v>
      </c>
      <c r="E8" s="2" t="e">
        <f>E7-B5</f>
        <v>#REF!</v>
      </c>
    </row>
    <row r="10" spans="1:5" x14ac:dyDescent="0.35">
      <c r="A10" t="s">
        <v>8</v>
      </c>
      <c r="B10" t="s">
        <v>9</v>
      </c>
      <c r="C10" t="s">
        <v>10</v>
      </c>
      <c r="D10" t="s">
        <v>11</v>
      </c>
      <c r="E10" t="s">
        <v>12</v>
      </c>
    </row>
    <row r="11" spans="1:5" x14ac:dyDescent="0.35">
      <c r="A11">
        <v>0</v>
      </c>
      <c r="B11" s="2">
        <v>0</v>
      </c>
      <c r="C11" s="2">
        <v>0</v>
      </c>
      <c r="D11" s="2">
        <v>0</v>
      </c>
      <c r="E11" s="2">
        <f>B5</f>
        <v>310000</v>
      </c>
    </row>
    <row r="12" spans="1:5" x14ac:dyDescent="0.35">
      <c r="A12">
        <f>A11+1</f>
        <v>1</v>
      </c>
      <c r="B12" s="2">
        <f>E$6</f>
        <v>1435.6583338735961</v>
      </c>
      <c r="C12" s="2">
        <f>E11*(B$7/B$8)</f>
        <v>968.74999999999989</v>
      </c>
      <c r="D12" s="2">
        <f>B12-C12</f>
        <v>466.90833387359623</v>
      </c>
      <c r="E12" s="2">
        <f>E11-D12</f>
        <v>309533.09166612639</v>
      </c>
    </row>
    <row r="13" spans="1:5" x14ac:dyDescent="0.35">
      <c r="A13">
        <f t="shared" ref="A13:A76" si="0">A12+1</f>
        <v>2</v>
      </c>
      <c r="B13" s="2">
        <f t="shared" ref="B13:B76" si="1">E$6</f>
        <v>1435.6583338735961</v>
      </c>
      <c r="C13" s="2">
        <f>E12*(B$7/B$8)</f>
        <v>967.29091145664484</v>
      </c>
      <c r="D13" s="2">
        <f>B13-C13</f>
        <v>468.36742241695129</v>
      </c>
      <c r="E13" s="2">
        <f t="shared" ref="E13:E76" si="2">E12-D13</f>
        <v>309064.72424370947</v>
      </c>
    </row>
    <row r="14" spans="1:5" x14ac:dyDescent="0.35">
      <c r="A14">
        <f t="shared" si="0"/>
        <v>3</v>
      </c>
      <c r="B14" s="2">
        <f t="shared" si="1"/>
        <v>1435.6583338735961</v>
      </c>
      <c r="C14" s="2">
        <f t="shared" ref="C14:C77" si="3">E13*(B$7/B$8)</f>
        <v>965.82726326159195</v>
      </c>
      <c r="D14" s="2">
        <f t="shared" ref="D14:D77" si="4">B14-C14</f>
        <v>469.83107061200417</v>
      </c>
      <c r="E14" s="2">
        <f t="shared" si="2"/>
        <v>308594.89317309746</v>
      </c>
    </row>
    <row r="15" spans="1:5" x14ac:dyDescent="0.35">
      <c r="A15">
        <f t="shared" si="0"/>
        <v>4</v>
      </c>
      <c r="B15" s="2">
        <f t="shared" si="1"/>
        <v>1435.6583338735961</v>
      </c>
      <c r="C15" s="2">
        <f t="shared" si="3"/>
        <v>964.35904116592951</v>
      </c>
      <c r="D15" s="2">
        <f t="shared" si="4"/>
        <v>471.29929270766661</v>
      </c>
      <c r="E15" s="2">
        <f t="shared" si="2"/>
        <v>308123.59388038982</v>
      </c>
    </row>
    <row r="16" spans="1:5" x14ac:dyDescent="0.35">
      <c r="A16">
        <f t="shared" si="0"/>
        <v>5</v>
      </c>
      <c r="B16" s="2">
        <f t="shared" si="1"/>
        <v>1435.6583338735961</v>
      </c>
      <c r="C16" s="2">
        <f t="shared" si="3"/>
        <v>962.88623087621806</v>
      </c>
      <c r="D16" s="2">
        <f t="shared" si="4"/>
        <v>472.77210299737806</v>
      </c>
      <c r="E16" s="2">
        <f t="shared" si="2"/>
        <v>307650.82177739241</v>
      </c>
    </row>
    <row r="17" spans="1:5" x14ac:dyDescent="0.35">
      <c r="A17">
        <f t="shared" si="0"/>
        <v>6</v>
      </c>
      <c r="B17" s="2">
        <f t="shared" si="1"/>
        <v>1435.6583338735961</v>
      </c>
      <c r="C17" s="2">
        <f t="shared" si="3"/>
        <v>961.40881805435117</v>
      </c>
      <c r="D17" s="2">
        <f t="shared" si="4"/>
        <v>474.24951581924495</v>
      </c>
      <c r="E17" s="2">
        <f t="shared" si="2"/>
        <v>307176.57226157316</v>
      </c>
    </row>
    <row r="18" spans="1:5" x14ac:dyDescent="0.35">
      <c r="A18">
        <f t="shared" si="0"/>
        <v>7</v>
      </c>
      <c r="B18" s="2">
        <f t="shared" si="1"/>
        <v>1435.6583338735961</v>
      </c>
      <c r="C18" s="2">
        <f t="shared" si="3"/>
        <v>959.92678831741603</v>
      </c>
      <c r="D18" s="2">
        <f t="shared" si="4"/>
        <v>475.73154555618009</v>
      </c>
      <c r="E18" s="2">
        <f t="shared" si="2"/>
        <v>306700.840716017</v>
      </c>
    </row>
    <row r="19" spans="1:5" x14ac:dyDescent="0.35">
      <c r="A19">
        <f t="shared" si="0"/>
        <v>8</v>
      </c>
      <c r="B19" s="2">
        <f t="shared" si="1"/>
        <v>1435.6583338735961</v>
      </c>
      <c r="C19" s="2">
        <f t="shared" si="3"/>
        <v>958.44012723755304</v>
      </c>
      <c r="D19" s="2">
        <f t="shared" si="4"/>
        <v>477.21820663604308</v>
      </c>
      <c r="E19" s="2">
        <f t="shared" si="2"/>
        <v>306223.62250938098</v>
      </c>
    </row>
    <row r="20" spans="1:5" x14ac:dyDescent="0.35">
      <c r="A20">
        <f t="shared" si="0"/>
        <v>9</v>
      </c>
      <c r="B20" s="2">
        <f t="shared" si="1"/>
        <v>1435.6583338735961</v>
      </c>
      <c r="C20" s="2">
        <f t="shared" si="3"/>
        <v>956.94882034181546</v>
      </c>
      <c r="D20" s="2">
        <f t="shared" si="4"/>
        <v>478.70951353178066</v>
      </c>
      <c r="E20" s="2">
        <f t="shared" si="2"/>
        <v>305744.91299584921</v>
      </c>
    </row>
    <row r="21" spans="1:5" x14ac:dyDescent="0.35">
      <c r="A21">
        <f t="shared" si="0"/>
        <v>10</v>
      </c>
      <c r="B21" s="2">
        <f t="shared" si="1"/>
        <v>1435.6583338735961</v>
      </c>
      <c r="C21" s="2">
        <f t="shared" si="3"/>
        <v>955.45285311202872</v>
      </c>
      <c r="D21" s="2">
        <f t="shared" si="4"/>
        <v>480.2054807615674</v>
      </c>
      <c r="E21" s="2">
        <f t="shared" si="2"/>
        <v>305264.70751508762</v>
      </c>
    </row>
    <row r="22" spans="1:5" x14ac:dyDescent="0.35">
      <c r="A22">
        <f t="shared" si="0"/>
        <v>11</v>
      </c>
      <c r="B22" s="2">
        <f t="shared" si="1"/>
        <v>1435.6583338735961</v>
      </c>
      <c r="C22" s="2">
        <f t="shared" si="3"/>
        <v>953.95221098464879</v>
      </c>
      <c r="D22" s="2">
        <f t="shared" si="4"/>
        <v>481.70612288894733</v>
      </c>
      <c r="E22" s="2">
        <f t="shared" si="2"/>
        <v>304783.00139219867</v>
      </c>
    </row>
    <row r="23" spans="1:5" x14ac:dyDescent="0.35">
      <c r="A23">
        <f t="shared" si="0"/>
        <v>12</v>
      </c>
      <c r="B23" s="2">
        <f t="shared" si="1"/>
        <v>1435.6583338735961</v>
      </c>
      <c r="C23" s="2">
        <f t="shared" si="3"/>
        <v>952.44687935062075</v>
      </c>
      <c r="D23" s="2">
        <f t="shared" si="4"/>
        <v>483.21145452297537</v>
      </c>
      <c r="E23" s="2">
        <f t="shared" si="2"/>
        <v>304299.7899376757</v>
      </c>
    </row>
    <row r="24" spans="1:5" x14ac:dyDescent="0.35">
      <c r="A24">
        <f t="shared" si="0"/>
        <v>13</v>
      </c>
      <c r="B24" s="2">
        <f t="shared" si="1"/>
        <v>1435.6583338735961</v>
      </c>
      <c r="C24" s="2">
        <f t="shared" si="3"/>
        <v>950.93684355523646</v>
      </c>
      <c r="D24" s="2">
        <f t="shared" si="4"/>
        <v>484.72149031835966</v>
      </c>
      <c r="E24" s="2">
        <f t="shared" si="2"/>
        <v>303815.06844735733</v>
      </c>
    </row>
    <row r="25" spans="1:5" x14ac:dyDescent="0.35">
      <c r="A25">
        <f t="shared" si="0"/>
        <v>14</v>
      </c>
      <c r="B25" s="2">
        <f t="shared" si="1"/>
        <v>1435.6583338735961</v>
      </c>
      <c r="C25" s="2">
        <f t="shared" si="3"/>
        <v>949.42208889799156</v>
      </c>
      <c r="D25" s="2">
        <f t="shared" si="4"/>
        <v>486.23624497560456</v>
      </c>
      <c r="E25" s="2">
        <f t="shared" si="2"/>
        <v>303328.83220238175</v>
      </c>
    </row>
    <row r="26" spans="1:5" x14ac:dyDescent="0.35">
      <c r="A26">
        <f t="shared" si="0"/>
        <v>15</v>
      </c>
      <c r="B26" s="2">
        <f t="shared" si="1"/>
        <v>1435.6583338735961</v>
      </c>
      <c r="C26" s="2">
        <f t="shared" si="3"/>
        <v>947.90260063244284</v>
      </c>
      <c r="D26" s="2">
        <f t="shared" si="4"/>
        <v>487.75573324115328</v>
      </c>
      <c r="E26" s="2">
        <f t="shared" si="2"/>
        <v>302841.07646914059</v>
      </c>
    </row>
    <row r="27" spans="1:5" x14ac:dyDescent="0.35">
      <c r="A27">
        <f t="shared" si="0"/>
        <v>16</v>
      </c>
      <c r="B27" s="2">
        <f t="shared" si="1"/>
        <v>1435.6583338735961</v>
      </c>
      <c r="C27" s="2">
        <f t="shared" si="3"/>
        <v>946.37836396606428</v>
      </c>
      <c r="D27" s="2">
        <f t="shared" si="4"/>
        <v>489.27996990753184</v>
      </c>
      <c r="E27" s="2">
        <f t="shared" si="2"/>
        <v>302351.79649923305</v>
      </c>
    </row>
    <row r="28" spans="1:5" x14ac:dyDescent="0.35">
      <c r="A28">
        <f t="shared" si="0"/>
        <v>17</v>
      </c>
      <c r="B28" s="2">
        <f t="shared" si="1"/>
        <v>1435.6583338735961</v>
      </c>
      <c r="C28" s="2">
        <f t="shared" si="3"/>
        <v>944.8493640601032</v>
      </c>
      <c r="D28" s="2">
        <f t="shared" si="4"/>
        <v>490.80896981349292</v>
      </c>
      <c r="E28" s="2">
        <f t="shared" si="2"/>
        <v>301860.98752941954</v>
      </c>
    </row>
    <row r="29" spans="1:5" x14ac:dyDescent="0.35">
      <c r="A29">
        <f t="shared" si="0"/>
        <v>18</v>
      </c>
      <c r="B29" s="2">
        <f t="shared" si="1"/>
        <v>1435.6583338735961</v>
      </c>
      <c r="C29" s="2">
        <f t="shared" si="3"/>
        <v>943.31558602943596</v>
      </c>
      <c r="D29" s="2">
        <f t="shared" si="4"/>
        <v>492.34274784416016</v>
      </c>
      <c r="E29" s="2">
        <f t="shared" si="2"/>
        <v>301368.64478157536</v>
      </c>
    </row>
    <row r="30" spans="1:5" x14ac:dyDescent="0.35">
      <c r="A30">
        <f t="shared" si="0"/>
        <v>19</v>
      </c>
      <c r="B30" s="2">
        <f t="shared" si="1"/>
        <v>1435.6583338735961</v>
      </c>
      <c r="C30" s="2">
        <f t="shared" si="3"/>
        <v>941.77701494242297</v>
      </c>
      <c r="D30" s="2">
        <f t="shared" si="4"/>
        <v>493.88131893117315</v>
      </c>
      <c r="E30" s="2">
        <f t="shared" si="2"/>
        <v>300874.76346264419</v>
      </c>
    </row>
    <row r="31" spans="1:5" x14ac:dyDescent="0.35">
      <c r="A31">
        <f t="shared" si="0"/>
        <v>20</v>
      </c>
      <c r="B31" s="2">
        <f t="shared" si="1"/>
        <v>1435.6583338735961</v>
      </c>
      <c r="C31" s="2">
        <f t="shared" si="3"/>
        <v>940.23363582076297</v>
      </c>
      <c r="D31" s="2">
        <f t="shared" si="4"/>
        <v>495.42469805283315</v>
      </c>
      <c r="E31" s="2">
        <f t="shared" si="2"/>
        <v>300379.33876459138</v>
      </c>
    </row>
    <row r="32" spans="1:5" x14ac:dyDescent="0.35">
      <c r="A32">
        <f t="shared" si="0"/>
        <v>21</v>
      </c>
      <c r="B32" s="2">
        <f t="shared" si="1"/>
        <v>1435.6583338735961</v>
      </c>
      <c r="C32" s="2">
        <f t="shared" si="3"/>
        <v>938.68543363934793</v>
      </c>
      <c r="D32" s="2">
        <f t="shared" si="4"/>
        <v>496.97290023424819</v>
      </c>
      <c r="E32" s="2">
        <f t="shared" si="2"/>
        <v>299882.36586435715</v>
      </c>
    </row>
    <row r="33" spans="1:5" x14ac:dyDescent="0.35">
      <c r="A33">
        <f t="shared" si="0"/>
        <v>22</v>
      </c>
      <c r="B33" s="2">
        <f t="shared" si="1"/>
        <v>1435.6583338735961</v>
      </c>
      <c r="C33" s="2">
        <f t="shared" si="3"/>
        <v>937.13239332611602</v>
      </c>
      <c r="D33" s="2">
        <f t="shared" si="4"/>
        <v>498.5259405474801</v>
      </c>
      <c r="E33" s="2">
        <f t="shared" si="2"/>
        <v>299383.83992380969</v>
      </c>
    </row>
    <row r="34" spans="1:5" x14ac:dyDescent="0.35">
      <c r="A34">
        <f t="shared" si="0"/>
        <v>23</v>
      </c>
      <c r="B34" s="2">
        <f t="shared" si="1"/>
        <v>1435.6583338735961</v>
      </c>
      <c r="C34" s="2">
        <f t="shared" si="3"/>
        <v>935.57449976190526</v>
      </c>
      <c r="D34" s="2">
        <f t="shared" si="4"/>
        <v>500.08383411169086</v>
      </c>
      <c r="E34" s="2">
        <f t="shared" si="2"/>
        <v>298883.756089698</v>
      </c>
    </row>
    <row r="35" spans="1:5" x14ac:dyDescent="0.35">
      <c r="A35">
        <f t="shared" si="0"/>
        <v>24</v>
      </c>
      <c r="B35" s="2">
        <f t="shared" si="1"/>
        <v>1435.6583338735961</v>
      </c>
      <c r="C35" s="2">
        <f t="shared" si="3"/>
        <v>934.01173778030613</v>
      </c>
      <c r="D35" s="2">
        <f t="shared" si="4"/>
        <v>501.64659609328999</v>
      </c>
      <c r="E35" s="2">
        <f t="shared" si="2"/>
        <v>298382.10949360469</v>
      </c>
    </row>
    <row r="36" spans="1:5" x14ac:dyDescent="0.35">
      <c r="A36">
        <f t="shared" si="0"/>
        <v>25</v>
      </c>
      <c r="B36" s="2">
        <f t="shared" si="1"/>
        <v>1435.6583338735961</v>
      </c>
      <c r="C36" s="2">
        <f t="shared" si="3"/>
        <v>932.44409216751455</v>
      </c>
      <c r="D36" s="2">
        <f t="shared" si="4"/>
        <v>503.21424170608157</v>
      </c>
      <c r="E36" s="2">
        <f t="shared" si="2"/>
        <v>297878.89525189862</v>
      </c>
    </row>
    <row r="37" spans="1:5" x14ac:dyDescent="0.35">
      <c r="A37">
        <f t="shared" si="0"/>
        <v>26</v>
      </c>
      <c r="B37" s="2">
        <f t="shared" si="1"/>
        <v>1435.6583338735961</v>
      </c>
      <c r="C37" s="2">
        <f t="shared" si="3"/>
        <v>930.87154766218316</v>
      </c>
      <c r="D37" s="2">
        <f t="shared" si="4"/>
        <v>504.78678621141296</v>
      </c>
      <c r="E37" s="2">
        <f t="shared" si="2"/>
        <v>297374.1084656872</v>
      </c>
    </row>
    <row r="38" spans="1:5" x14ac:dyDescent="0.35">
      <c r="A38">
        <f t="shared" si="0"/>
        <v>27</v>
      </c>
      <c r="B38" s="2">
        <f t="shared" si="1"/>
        <v>1435.6583338735961</v>
      </c>
      <c r="C38" s="2">
        <f t="shared" si="3"/>
        <v>929.2940889552724</v>
      </c>
      <c r="D38" s="2">
        <f t="shared" si="4"/>
        <v>506.36424491832372</v>
      </c>
      <c r="E38" s="2">
        <f t="shared" si="2"/>
        <v>296867.74422076886</v>
      </c>
    </row>
    <row r="39" spans="1:5" x14ac:dyDescent="0.35">
      <c r="A39">
        <f t="shared" si="0"/>
        <v>28</v>
      </c>
      <c r="B39" s="2">
        <f t="shared" si="1"/>
        <v>1435.6583338735961</v>
      </c>
      <c r="C39" s="2">
        <f t="shared" si="3"/>
        <v>927.71170068990261</v>
      </c>
      <c r="D39" s="2">
        <f t="shared" si="4"/>
        <v>507.94663318369351</v>
      </c>
      <c r="E39" s="2">
        <f t="shared" si="2"/>
        <v>296359.79758758517</v>
      </c>
    </row>
    <row r="40" spans="1:5" x14ac:dyDescent="0.35">
      <c r="A40">
        <f t="shared" si="0"/>
        <v>29</v>
      </c>
      <c r="B40" s="2">
        <f t="shared" si="1"/>
        <v>1435.6583338735961</v>
      </c>
      <c r="C40" s="2">
        <f t="shared" si="3"/>
        <v>926.12436746120363</v>
      </c>
      <c r="D40" s="2">
        <f t="shared" si="4"/>
        <v>509.53396641239249</v>
      </c>
      <c r="E40" s="2">
        <f t="shared" si="2"/>
        <v>295850.26362117275</v>
      </c>
    </row>
    <row r="41" spans="1:5" x14ac:dyDescent="0.35">
      <c r="A41">
        <f t="shared" si="0"/>
        <v>30</v>
      </c>
      <c r="B41" s="2">
        <f t="shared" si="1"/>
        <v>1435.6583338735961</v>
      </c>
      <c r="C41" s="2">
        <f t="shared" si="3"/>
        <v>924.53207381616483</v>
      </c>
      <c r="D41" s="2">
        <f t="shared" si="4"/>
        <v>511.1262600574313</v>
      </c>
      <c r="E41" s="2">
        <f t="shared" si="2"/>
        <v>295339.13736111531</v>
      </c>
    </row>
    <row r="42" spans="1:5" x14ac:dyDescent="0.35">
      <c r="A42">
        <f t="shared" si="0"/>
        <v>31</v>
      </c>
      <c r="B42" s="2">
        <f t="shared" si="1"/>
        <v>1435.6583338735961</v>
      </c>
      <c r="C42" s="2">
        <f t="shared" si="3"/>
        <v>922.93480425348525</v>
      </c>
      <c r="D42" s="2">
        <f t="shared" si="4"/>
        <v>512.72352962011087</v>
      </c>
      <c r="E42" s="2">
        <f t="shared" si="2"/>
        <v>294826.41383149521</v>
      </c>
    </row>
    <row r="43" spans="1:5" x14ac:dyDescent="0.35">
      <c r="A43">
        <f t="shared" si="0"/>
        <v>32</v>
      </c>
      <c r="B43" s="2">
        <f t="shared" si="1"/>
        <v>1435.6583338735961</v>
      </c>
      <c r="C43" s="2">
        <f t="shared" si="3"/>
        <v>921.33254322342248</v>
      </c>
      <c r="D43" s="2">
        <f t="shared" si="4"/>
        <v>514.32579065017364</v>
      </c>
      <c r="E43" s="2">
        <f t="shared" si="2"/>
        <v>294312.08804084506</v>
      </c>
    </row>
    <row r="44" spans="1:5" x14ac:dyDescent="0.35">
      <c r="A44">
        <f t="shared" si="0"/>
        <v>33</v>
      </c>
      <c r="B44" s="2">
        <f t="shared" si="1"/>
        <v>1435.6583338735961</v>
      </c>
      <c r="C44" s="2">
        <f t="shared" si="3"/>
        <v>919.72527512764077</v>
      </c>
      <c r="D44" s="2">
        <f t="shared" si="4"/>
        <v>515.93305874595535</v>
      </c>
      <c r="E44" s="2">
        <f t="shared" si="2"/>
        <v>293796.15498209908</v>
      </c>
    </row>
    <row r="45" spans="1:5" x14ac:dyDescent="0.35">
      <c r="A45">
        <f t="shared" si="0"/>
        <v>34</v>
      </c>
      <c r="B45" s="2">
        <f t="shared" si="1"/>
        <v>1435.6583338735961</v>
      </c>
      <c r="C45" s="2">
        <f t="shared" si="3"/>
        <v>918.11298431905959</v>
      </c>
      <c r="D45" s="2">
        <f t="shared" si="4"/>
        <v>517.54534955453653</v>
      </c>
      <c r="E45" s="2">
        <f t="shared" si="2"/>
        <v>293278.60963254457</v>
      </c>
    </row>
    <row r="46" spans="1:5" x14ac:dyDescent="0.35">
      <c r="A46">
        <f t="shared" si="0"/>
        <v>35</v>
      </c>
      <c r="B46" s="2">
        <f t="shared" si="1"/>
        <v>1435.6583338735961</v>
      </c>
      <c r="C46" s="2">
        <f t="shared" si="3"/>
        <v>916.49565510170169</v>
      </c>
      <c r="D46" s="2">
        <f t="shared" si="4"/>
        <v>519.16267877189443</v>
      </c>
      <c r="E46" s="2">
        <f t="shared" si="2"/>
        <v>292759.44695377268</v>
      </c>
    </row>
    <row r="47" spans="1:5" x14ac:dyDescent="0.35">
      <c r="A47">
        <f t="shared" si="0"/>
        <v>36</v>
      </c>
      <c r="B47" s="2">
        <f t="shared" si="1"/>
        <v>1435.6583338735961</v>
      </c>
      <c r="C47" s="2">
        <f t="shared" si="3"/>
        <v>914.87327173053961</v>
      </c>
      <c r="D47" s="2">
        <f t="shared" si="4"/>
        <v>520.78506214305651</v>
      </c>
      <c r="E47" s="2">
        <f t="shared" si="2"/>
        <v>292238.66189162963</v>
      </c>
    </row>
    <row r="48" spans="1:5" x14ac:dyDescent="0.35">
      <c r="A48">
        <f t="shared" si="0"/>
        <v>37</v>
      </c>
      <c r="B48" s="2">
        <f t="shared" si="1"/>
        <v>1435.6583338735961</v>
      </c>
      <c r="C48" s="2">
        <f t="shared" si="3"/>
        <v>913.2458184113425</v>
      </c>
      <c r="D48" s="2">
        <f t="shared" si="4"/>
        <v>522.41251546225362</v>
      </c>
      <c r="E48" s="2">
        <f t="shared" si="2"/>
        <v>291716.24937616737</v>
      </c>
    </row>
    <row r="49" spans="1:5" x14ac:dyDescent="0.35">
      <c r="A49">
        <f t="shared" si="0"/>
        <v>38</v>
      </c>
      <c r="B49" s="2">
        <f t="shared" si="1"/>
        <v>1435.6583338735961</v>
      </c>
      <c r="C49" s="2">
        <f t="shared" si="3"/>
        <v>911.613279300523</v>
      </c>
      <c r="D49" s="2">
        <f t="shared" si="4"/>
        <v>524.04505457307312</v>
      </c>
      <c r="E49" s="2">
        <f t="shared" si="2"/>
        <v>291192.20432159427</v>
      </c>
    </row>
    <row r="50" spans="1:5" x14ac:dyDescent="0.35">
      <c r="A50">
        <f t="shared" si="0"/>
        <v>39</v>
      </c>
      <c r="B50" s="2">
        <f t="shared" si="1"/>
        <v>1435.6583338735961</v>
      </c>
      <c r="C50" s="2">
        <f t="shared" si="3"/>
        <v>909.97563850498204</v>
      </c>
      <c r="D50" s="2">
        <f t="shared" si="4"/>
        <v>525.68269536861408</v>
      </c>
      <c r="E50" s="2">
        <f t="shared" si="2"/>
        <v>290666.52162622567</v>
      </c>
    </row>
    <row r="51" spans="1:5" x14ac:dyDescent="0.35">
      <c r="A51">
        <f t="shared" si="0"/>
        <v>40</v>
      </c>
      <c r="B51" s="2">
        <f t="shared" si="1"/>
        <v>1435.6583338735961</v>
      </c>
      <c r="C51" s="2">
        <f t="shared" si="3"/>
        <v>908.33288008195518</v>
      </c>
      <c r="D51" s="2">
        <f t="shared" si="4"/>
        <v>527.32545379164094</v>
      </c>
      <c r="E51" s="2">
        <f t="shared" si="2"/>
        <v>290139.19617243402</v>
      </c>
    </row>
    <row r="52" spans="1:5" x14ac:dyDescent="0.35">
      <c r="A52">
        <f t="shared" si="0"/>
        <v>41</v>
      </c>
      <c r="B52" s="2">
        <f t="shared" si="1"/>
        <v>1435.6583338735961</v>
      </c>
      <c r="C52" s="2">
        <f t="shared" si="3"/>
        <v>906.6849880388562</v>
      </c>
      <c r="D52" s="2">
        <f t="shared" si="4"/>
        <v>528.97334583473992</v>
      </c>
      <c r="E52" s="2">
        <f t="shared" si="2"/>
        <v>289610.22282659926</v>
      </c>
    </row>
    <row r="53" spans="1:5" x14ac:dyDescent="0.35">
      <c r="A53">
        <f t="shared" si="0"/>
        <v>42</v>
      </c>
      <c r="B53" s="2">
        <f t="shared" si="1"/>
        <v>1435.6583338735961</v>
      </c>
      <c r="C53" s="2">
        <f t="shared" si="3"/>
        <v>905.03194633312262</v>
      </c>
      <c r="D53" s="2">
        <f t="shared" si="4"/>
        <v>530.6263875404735</v>
      </c>
      <c r="E53" s="2">
        <f t="shared" si="2"/>
        <v>289079.59643905878</v>
      </c>
    </row>
    <row r="54" spans="1:5" x14ac:dyDescent="0.35">
      <c r="A54">
        <f t="shared" si="0"/>
        <v>43</v>
      </c>
      <c r="B54" s="2">
        <f t="shared" si="1"/>
        <v>1435.6583338735961</v>
      </c>
      <c r="C54" s="2">
        <f t="shared" si="3"/>
        <v>903.37373887205865</v>
      </c>
      <c r="D54" s="2">
        <f t="shared" si="4"/>
        <v>532.28459500153747</v>
      </c>
      <c r="E54" s="2">
        <f t="shared" si="2"/>
        <v>288547.31184405723</v>
      </c>
    </row>
    <row r="55" spans="1:5" x14ac:dyDescent="0.35">
      <c r="A55">
        <f t="shared" si="0"/>
        <v>44</v>
      </c>
      <c r="B55" s="2">
        <f t="shared" si="1"/>
        <v>1435.6583338735961</v>
      </c>
      <c r="C55" s="2">
        <f t="shared" si="3"/>
        <v>901.71034951267882</v>
      </c>
      <c r="D55" s="2">
        <f t="shared" si="4"/>
        <v>533.9479843609173</v>
      </c>
      <c r="E55" s="2">
        <f t="shared" si="2"/>
        <v>288013.36385969631</v>
      </c>
    </row>
    <row r="56" spans="1:5" x14ac:dyDescent="0.35">
      <c r="A56">
        <f t="shared" si="0"/>
        <v>45</v>
      </c>
      <c r="B56" s="2">
        <f t="shared" si="1"/>
        <v>1435.6583338735961</v>
      </c>
      <c r="C56" s="2">
        <f t="shared" si="3"/>
        <v>900.04176206155091</v>
      </c>
      <c r="D56" s="2">
        <f t="shared" si="4"/>
        <v>535.61657181204521</v>
      </c>
      <c r="E56" s="2">
        <f t="shared" si="2"/>
        <v>287477.7472878843</v>
      </c>
    </row>
    <row r="57" spans="1:5" x14ac:dyDescent="0.35">
      <c r="A57">
        <f t="shared" si="0"/>
        <v>46</v>
      </c>
      <c r="B57" s="2">
        <f t="shared" si="1"/>
        <v>1435.6583338735961</v>
      </c>
      <c r="C57" s="2">
        <f t="shared" si="3"/>
        <v>898.36796027463834</v>
      </c>
      <c r="D57" s="2">
        <f t="shared" si="4"/>
        <v>537.29037359895779</v>
      </c>
      <c r="E57" s="2">
        <f t="shared" si="2"/>
        <v>286940.45691428531</v>
      </c>
    </row>
    <row r="58" spans="1:5" x14ac:dyDescent="0.35">
      <c r="A58">
        <f t="shared" si="0"/>
        <v>47</v>
      </c>
      <c r="B58" s="2">
        <f t="shared" si="1"/>
        <v>1435.6583338735961</v>
      </c>
      <c r="C58" s="2">
        <f t="shared" si="3"/>
        <v>896.68892785714149</v>
      </c>
      <c r="D58" s="2">
        <f t="shared" si="4"/>
        <v>538.96940601645463</v>
      </c>
      <c r="E58" s="2">
        <f t="shared" si="2"/>
        <v>286401.48750826885</v>
      </c>
    </row>
    <row r="59" spans="1:5" x14ac:dyDescent="0.35">
      <c r="A59">
        <f t="shared" si="0"/>
        <v>48</v>
      </c>
      <c r="B59" s="2">
        <f t="shared" si="1"/>
        <v>1435.6583338735961</v>
      </c>
      <c r="C59" s="2">
        <f t="shared" si="3"/>
        <v>895.00464846334012</v>
      </c>
      <c r="D59" s="2">
        <f t="shared" si="4"/>
        <v>540.653685410256</v>
      </c>
      <c r="E59" s="2">
        <f t="shared" si="2"/>
        <v>285860.83382285858</v>
      </c>
    </row>
    <row r="60" spans="1:5" x14ac:dyDescent="0.35">
      <c r="A60">
        <f t="shared" si="0"/>
        <v>49</v>
      </c>
      <c r="B60" s="2">
        <f t="shared" si="1"/>
        <v>1435.6583338735961</v>
      </c>
      <c r="C60" s="2">
        <f t="shared" si="3"/>
        <v>893.31510569643297</v>
      </c>
      <c r="D60" s="2">
        <f t="shared" si="4"/>
        <v>542.34322817716316</v>
      </c>
      <c r="E60" s="2">
        <f t="shared" si="2"/>
        <v>285318.49059468141</v>
      </c>
    </row>
    <row r="61" spans="1:5" x14ac:dyDescent="0.35">
      <c r="A61">
        <f t="shared" si="0"/>
        <v>50</v>
      </c>
      <c r="B61" s="2">
        <f t="shared" si="1"/>
        <v>1435.6583338735961</v>
      </c>
      <c r="C61" s="2">
        <f t="shared" si="3"/>
        <v>891.62028310837934</v>
      </c>
      <c r="D61" s="2">
        <f t="shared" si="4"/>
        <v>544.03805076521678</v>
      </c>
      <c r="E61" s="2">
        <f t="shared" si="2"/>
        <v>284774.45254391618</v>
      </c>
    </row>
    <row r="62" spans="1:5" x14ac:dyDescent="0.35">
      <c r="A62">
        <f t="shared" si="0"/>
        <v>51</v>
      </c>
      <c r="B62" s="2">
        <f t="shared" si="1"/>
        <v>1435.6583338735961</v>
      </c>
      <c r="C62" s="2">
        <f t="shared" si="3"/>
        <v>889.920164199738</v>
      </c>
      <c r="D62" s="2">
        <f t="shared" si="4"/>
        <v>545.73816967385812</v>
      </c>
      <c r="E62" s="2">
        <f t="shared" si="2"/>
        <v>284228.71437424235</v>
      </c>
    </row>
    <row r="63" spans="1:5" x14ac:dyDescent="0.35">
      <c r="A63">
        <f t="shared" si="0"/>
        <v>52</v>
      </c>
      <c r="B63" s="2">
        <f t="shared" si="1"/>
        <v>1435.6583338735961</v>
      </c>
      <c r="C63" s="2">
        <f t="shared" si="3"/>
        <v>888.2147324195073</v>
      </c>
      <c r="D63" s="2">
        <f t="shared" si="4"/>
        <v>547.44360145408882</v>
      </c>
      <c r="E63" s="2">
        <f t="shared" si="2"/>
        <v>283681.27077278827</v>
      </c>
    </row>
    <row r="64" spans="1:5" x14ac:dyDescent="0.35">
      <c r="A64">
        <f t="shared" si="0"/>
        <v>53</v>
      </c>
      <c r="B64" s="2">
        <f t="shared" si="1"/>
        <v>1435.6583338735961</v>
      </c>
      <c r="C64" s="2">
        <f t="shared" si="3"/>
        <v>886.50397116496322</v>
      </c>
      <c r="D64" s="2">
        <f t="shared" si="4"/>
        <v>549.1543627086329</v>
      </c>
      <c r="E64" s="2">
        <f t="shared" si="2"/>
        <v>283132.11641007964</v>
      </c>
    </row>
    <row r="65" spans="1:5" x14ac:dyDescent="0.35">
      <c r="A65">
        <f t="shared" si="0"/>
        <v>54</v>
      </c>
      <c r="B65" s="2">
        <f t="shared" si="1"/>
        <v>1435.6583338735961</v>
      </c>
      <c r="C65" s="2">
        <f t="shared" si="3"/>
        <v>884.7878637814988</v>
      </c>
      <c r="D65" s="2">
        <f t="shared" si="4"/>
        <v>550.87047009209732</v>
      </c>
      <c r="E65" s="2">
        <f t="shared" si="2"/>
        <v>282581.24593998754</v>
      </c>
    </row>
    <row r="66" spans="1:5" x14ac:dyDescent="0.35">
      <c r="A66">
        <f t="shared" si="0"/>
        <v>55</v>
      </c>
      <c r="B66" s="2">
        <f t="shared" si="1"/>
        <v>1435.6583338735961</v>
      </c>
      <c r="C66" s="2">
        <f t="shared" si="3"/>
        <v>883.06639356246103</v>
      </c>
      <c r="D66" s="2">
        <f t="shared" si="4"/>
        <v>552.59194031113509</v>
      </c>
      <c r="E66" s="2">
        <f t="shared" si="2"/>
        <v>282028.6539996764</v>
      </c>
    </row>
    <row r="67" spans="1:5" x14ac:dyDescent="0.35">
      <c r="A67">
        <f t="shared" si="0"/>
        <v>56</v>
      </c>
      <c r="B67" s="2">
        <f t="shared" si="1"/>
        <v>1435.6583338735961</v>
      </c>
      <c r="C67" s="2">
        <f t="shared" si="3"/>
        <v>881.33954374898872</v>
      </c>
      <c r="D67" s="2">
        <f t="shared" si="4"/>
        <v>554.3187901246074</v>
      </c>
      <c r="E67" s="2">
        <f t="shared" si="2"/>
        <v>281474.33520955179</v>
      </c>
    </row>
    <row r="68" spans="1:5" x14ac:dyDescent="0.35">
      <c r="A68">
        <f t="shared" si="0"/>
        <v>57</v>
      </c>
      <c r="B68" s="2">
        <f t="shared" si="1"/>
        <v>1435.6583338735961</v>
      </c>
      <c r="C68" s="2">
        <f t="shared" si="3"/>
        <v>879.60729752984923</v>
      </c>
      <c r="D68" s="2">
        <f t="shared" si="4"/>
        <v>556.05103634374689</v>
      </c>
      <c r="E68" s="2">
        <f t="shared" si="2"/>
        <v>280918.28417320806</v>
      </c>
    </row>
    <row r="69" spans="1:5" x14ac:dyDescent="0.35">
      <c r="A69">
        <f t="shared" si="0"/>
        <v>58</v>
      </c>
      <c r="B69" s="2">
        <f t="shared" si="1"/>
        <v>1435.6583338735961</v>
      </c>
      <c r="C69" s="2">
        <f t="shared" si="3"/>
        <v>877.86963804127515</v>
      </c>
      <c r="D69" s="2">
        <f t="shared" si="4"/>
        <v>557.78869583232097</v>
      </c>
      <c r="E69" s="2">
        <f t="shared" si="2"/>
        <v>280360.49547737575</v>
      </c>
    </row>
    <row r="70" spans="1:5" x14ac:dyDescent="0.35">
      <c r="A70">
        <f t="shared" si="0"/>
        <v>59</v>
      </c>
      <c r="B70" s="2">
        <f t="shared" si="1"/>
        <v>1435.6583338735961</v>
      </c>
      <c r="C70" s="2">
        <f t="shared" si="3"/>
        <v>876.12654836679917</v>
      </c>
      <c r="D70" s="2">
        <f t="shared" si="4"/>
        <v>559.53178550679695</v>
      </c>
      <c r="E70" s="2">
        <f t="shared" si="2"/>
        <v>279800.96369186894</v>
      </c>
    </row>
    <row r="71" spans="1:5" x14ac:dyDescent="0.35">
      <c r="A71">
        <f t="shared" si="0"/>
        <v>60</v>
      </c>
      <c r="B71" s="2">
        <f t="shared" si="1"/>
        <v>1435.6583338735961</v>
      </c>
      <c r="C71" s="2">
        <f t="shared" si="3"/>
        <v>874.3780115370904</v>
      </c>
      <c r="D71" s="2">
        <f t="shared" si="4"/>
        <v>561.28032233650572</v>
      </c>
      <c r="E71" s="2">
        <f t="shared" si="2"/>
        <v>279239.6833695324</v>
      </c>
    </row>
    <row r="72" spans="1:5" x14ac:dyDescent="0.35">
      <c r="A72">
        <f t="shared" si="0"/>
        <v>61</v>
      </c>
      <c r="B72" s="2">
        <f t="shared" si="1"/>
        <v>1435.6583338735961</v>
      </c>
      <c r="C72" s="2">
        <f t="shared" si="3"/>
        <v>872.62401052978873</v>
      </c>
      <c r="D72" s="2">
        <f t="shared" si="4"/>
        <v>563.03432334380739</v>
      </c>
      <c r="E72" s="2">
        <f t="shared" si="2"/>
        <v>278676.64904618857</v>
      </c>
    </row>
    <row r="73" spans="1:5" x14ac:dyDescent="0.35">
      <c r="A73">
        <f t="shared" si="0"/>
        <v>62</v>
      </c>
      <c r="B73" s="2">
        <f t="shared" si="1"/>
        <v>1435.6583338735961</v>
      </c>
      <c r="C73" s="2">
        <f t="shared" si="3"/>
        <v>870.86452826933919</v>
      </c>
      <c r="D73" s="2">
        <f t="shared" si="4"/>
        <v>564.79380560425693</v>
      </c>
      <c r="E73" s="2">
        <f t="shared" si="2"/>
        <v>278111.85524058429</v>
      </c>
    </row>
    <row r="74" spans="1:5" x14ac:dyDescent="0.35">
      <c r="A74">
        <f t="shared" si="0"/>
        <v>63</v>
      </c>
      <c r="B74" s="2">
        <f t="shared" si="1"/>
        <v>1435.6583338735961</v>
      </c>
      <c r="C74" s="2">
        <f t="shared" si="3"/>
        <v>869.09954762682582</v>
      </c>
      <c r="D74" s="2">
        <f t="shared" si="4"/>
        <v>566.5587862467703</v>
      </c>
      <c r="E74" s="2">
        <f t="shared" si="2"/>
        <v>277545.29645433754</v>
      </c>
    </row>
    <row r="75" spans="1:5" x14ac:dyDescent="0.35">
      <c r="A75">
        <f t="shared" si="0"/>
        <v>64</v>
      </c>
      <c r="B75" s="2">
        <f t="shared" si="1"/>
        <v>1435.6583338735961</v>
      </c>
      <c r="C75" s="2">
        <f t="shared" si="3"/>
        <v>867.32905141980473</v>
      </c>
      <c r="D75" s="2">
        <f t="shared" si="4"/>
        <v>568.32928245379139</v>
      </c>
      <c r="E75" s="2">
        <f t="shared" si="2"/>
        <v>276976.96717188373</v>
      </c>
    </row>
    <row r="76" spans="1:5" x14ac:dyDescent="0.35">
      <c r="A76">
        <f t="shared" si="0"/>
        <v>65</v>
      </c>
      <c r="B76" s="2">
        <f t="shared" si="1"/>
        <v>1435.6583338735961</v>
      </c>
      <c r="C76" s="2">
        <f t="shared" si="3"/>
        <v>865.55302241213656</v>
      </c>
      <c r="D76" s="2">
        <f t="shared" si="4"/>
        <v>570.10531146145956</v>
      </c>
      <c r="E76" s="2">
        <f t="shared" si="2"/>
        <v>276406.8618604223</v>
      </c>
    </row>
    <row r="77" spans="1:5" x14ac:dyDescent="0.35">
      <c r="A77">
        <f t="shared" ref="A77:A95" si="5">A76+1</f>
        <v>66</v>
      </c>
      <c r="B77" s="2">
        <f t="shared" ref="B77:B95" si="6">E$6</f>
        <v>1435.6583338735961</v>
      </c>
      <c r="C77" s="2">
        <f t="shared" si="3"/>
        <v>863.77144331381965</v>
      </c>
      <c r="D77" s="2">
        <f t="shared" si="4"/>
        <v>571.88689055977648</v>
      </c>
      <c r="E77" s="2">
        <f t="shared" ref="E77:E95" si="7">E76-D77</f>
        <v>275834.97496986255</v>
      </c>
    </row>
    <row r="78" spans="1:5" x14ac:dyDescent="0.35">
      <c r="A78">
        <f t="shared" si="5"/>
        <v>67</v>
      </c>
      <c r="B78" s="2">
        <f t="shared" si="6"/>
        <v>1435.6583338735961</v>
      </c>
      <c r="C78" s="2">
        <f t="shared" ref="C78:C95" si="8">E77*(B$7/B$8)</f>
        <v>861.98429678082039</v>
      </c>
      <c r="D78" s="2">
        <f t="shared" ref="D78:D95" si="9">B78-C78</f>
        <v>573.67403709277573</v>
      </c>
      <c r="E78" s="2">
        <f t="shared" si="7"/>
        <v>275261.30093276978</v>
      </c>
    </row>
    <row r="79" spans="1:5" x14ac:dyDescent="0.35">
      <c r="A79">
        <f t="shared" si="5"/>
        <v>68</v>
      </c>
      <c r="B79" s="2">
        <f t="shared" si="6"/>
        <v>1435.6583338735961</v>
      </c>
      <c r="C79" s="2">
        <f t="shared" si="8"/>
        <v>860.19156541490554</v>
      </c>
      <c r="D79" s="2">
        <f t="shared" si="9"/>
        <v>575.46676845869058</v>
      </c>
      <c r="E79" s="2">
        <f t="shared" si="7"/>
        <v>274685.83416431106</v>
      </c>
    </row>
    <row r="80" spans="1:5" x14ac:dyDescent="0.35">
      <c r="A80">
        <f t="shared" si="5"/>
        <v>69</v>
      </c>
      <c r="B80" s="2">
        <f t="shared" si="6"/>
        <v>1435.6583338735961</v>
      </c>
      <c r="C80" s="2">
        <f t="shared" si="8"/>
        <v>858.39323176347204</v>
      </c>
      <c r="D80" s="2">
        <f t="shared" si="9"/>
        <v>577.26510211012408</v>
      </c>
      <c r="E80" s="2">
        <f t="shared" si="7"/>
        <v>274108.56906220096</v>
      </c>
    </row>
    <row r="81" spans="1:5" x14ac:dyDescent="0.35">
      <c r="A81">
        <f t="shared" si="5"/>
        <v>70</v>
      </c>
      <c r="B81" s="2">
        <f t="shared" si="6"/>
        <v>1435.6583338735961</v>
      </c>
      <c r="C81" s="2">
        <f t="shared" si="8"/>
        <v>856.58927831937797</v>
      </c>
      <c r="D81" s="2">
        <f t="shared" si="9"/>
        <v>579.06905555421815</v>
      </c>
      <c r="E81" s="2">
        <f t="shared" si="7"/>
        <v>273529.50000664673</v>
      </c>
    </row>
    <row r="82" spans="1:5" x14ac:dyDescent="0.35">
      <c r="A82">
        <f t="shared" si="5"/>
        <v>71</v>
      </c>
      <c r="B82" s="2">
        <f t="shared" si="6"/>
        <v>1435.6583338735961</v>
      </c>
      <c r="C82" s="2">
        <f t="shared" si="8"/>
        <v>854.77968752077095</v>
      </c>
      <c r="D82" s="2">
        <f t="shared" si="9"/>
        <v>580.87864635282517</v>
      </c>
      <c r="E82" s="2">
        <f t="shared" si="7"/>
        <v>272948.62136029388</v>
      </c>
    </row>
    <row r="83" spans="1:5" x14ac:dyDescent="0.35">
      <c r="A83">
        <f t="shared" si="5"/>
        <v>72</v>
      </c>
      <c r="B83" s="2">
        <f t="shared" si="6"/>
        <v>1435.6583338735961</v>
      </c>
      <c r="C83" s="2">
        <f t="shared" si="8"/>
        <v>852.96444175091835</v>
      </c>
      <c r="D83" s="2">
        <f t="shared" si="9"/>
        <v>582.69389212267777</v>
      </c>
      <c r="E83" s="2">
        <f t="shared" si="7"/>
        <v>272365.92746817123</v>
      </c>
    </row>
    <row r="84" spans="1:5" x14ac:dyDescent="0.35">
      <c r="A84">
        <f t="shared" si="5"/>
        <v>73</v>
      </c>
      <c r="B84" s="2">
        <f t="shared" si="6"/>
        <v>1435.6583338735961</v>
      </c>
      <c r="C84" s="2">
        <f t="shared" si="8"/>
        <v>851.14352333803504</v>
      </c>
      <c r="D84" s="2">
        <f t="shared" si="9"/>
        <v>584.51481053556108</v>
      </c>
      <c r="E84" s="2">
        <f t="shared" si="7"/>
        <v>271781.41265763569</v>
      </c>
    </row>
    <row r="85" spans="1:5" x14ac:dyDescent="0.35">
      <c r="A85">
        <f t="shared" si="5"/>
        <v>74</v>
      </c>
      <c r="B85" s="2">
        <f t="shared" si="6"/>
        <v>1435.6583338735961</v>
      </c>
      <c r="C85" s="2">
        <f t="shared" si="8"/>
        <v>849.31691455511145</v>
      </c>
      <c r="D85" s="2">
        <f t="shared" si="9"/>
        <v>586.34141931848467</v>
      </c>
      <c r="E85" s="2">
        <f t="shared" si="7"/>
        <v>271195.07123831724</v>
      </c>
    </row>
    <row r="86" spans="1:5" x14ac:dyDescent="0.35">
      <c r="A86">
        <f t="shared" si="5"/>
        <v>75</v>
      </c>
      <c r="B86" s="2">
        <f t="shared" si="6"/>
        <v>1435.6583338735961</v>
      </c>
      <c r="C86" s="2">
        <f t="shared" si="8"/>
        <v>847.48459761974129</v>
      </c>
      <c r="D86" s="2">
        <f t="shared" si="9"/>
        <v>588.17373625385483</v>
      </c>
      <c r="E86" s="2">
        <f t="shared" si="7"/>
        <v>270606.89750206337</v>
      </c>
    </row>
    <row r="87" spans="1:5" x14ac:dyDescent="0.35">
      <c r="A87">
        <f t="shared" si="5"/>
        <v>76</v>
      </c>
      <c r="B87" s="2">
        <f t="shared" si="6"/>
        <v>1435.6583338735961</v>
      </c>
      <c r="C87" s="2">
        <f t="shared" si="8"/>
        <v>845.64655469394791</v>
      </c>
      <c r="D87" s="2">
        <f t="shared" si="9"/>
        <v>590.01177917964822</v>
      </c>
      <c r="E87" s="2">
        <f t="shared" si="7"/>
        <v>270016.88572288374</v>
      </c>
    </row>
    <row r="88" spans="1:5" x14ac:dyDescent="0.35">
      <c r="A88">
        <f t="shared" si="5"/>
        <v>77</v>
      </c>
      <c r="B88" s="2">
        <f t="shared" si="6"/>
        <v>1435.6583338735961</v>
      </c>
      <c r="C88" s="2">
        <f t="shared" si="8"/>
        <v>843.80276788401159</v>
      </c>
      <c r="D88" s="2">
        <f t="shared" si="9"/>
        <v>591.85556598958453</v>
      </c>
      <c r="E88" s="2">
        <f t="shared" si="7"/>
        <v>269425.03015689418</v>
      </c>
    </row>
    <row r="89" spans="1:5" x14ac:dyDescent="0.35">
      <c r="A89">
        <f t="shared" si="5"/>
        <v>78</v>
      </c>
      <c r="B89" s="2">
        <f t="shared" si="6"/>
        <v>1435.6583338735961</v>
      </c>
      <c r="C89" s="2">
        <f t="shared" si="8"/>
        <v>841.95321924029429</v>
      </c>
      <c r="D89" s="2">
        <f t="shared" si="9"/>
        <v>593.70511463330183</v>
      </c>
      <c r="E89" s="2">
        <f t="shared" si="7"/>
        <v>268831.32504226087</v>
      </c>
    </row>
    <row r="90" spans="1:5" x14ac:dyDescent="0.35">
      <c r="A90">
        <f t="shared" si="5"/>
        <v>79</v>
      </c>
      <c r="B90" s="2">
        <f t="shared" si="6"/>
        <v>1435.6583338735961</v>
      </c>
      <c r="C90" s="2">
        <f t="shared" si="8"/>
        <v>840.0978907570651</v>
      </c>
      <c r="D90" s="2">
        <f t="shared" si="9"/>
        <v>595.56044311653102</v>
      </c>
      <c r="E90" s="2">
        <f t="shared" si="7"/>
        <v>268235.76459914434</v>
      </c>
    </row>
    <row r="91" spans="1:5" x14ac:dyDescent="0.35">
      <c r="A91">
        <f t="shared" si="5"/>
        <v>80</v>
      </c>
      <c r="B91" s="2">
        <f t="shared" si="6"/>
        <v>1435.6583338735961</v>
      </c>
      <c r="C91" s="2">
        <f t="shared" si="8"/>
        <v>838.23676437232598</v>
      </c>
      <c r="D91" s="2">
        <f t="shared" si="9"/>
        <v>597.42156950127014</v>
      </c>
      <c r="E91" s="2">
        <f t="shared" si="7"/>
        <v>267638.34302964306</v>
      </c>
    </row>
    <row r="92" spans="1:5" x14ac:dyDescent="0.35">
      <c r="A92">
        <f t="shared" si="5"/>
        <v>81</v>
      </c>
      <c r="B92" s="2">
        <f t="shared" si="6"/>
        <v>1435.6583338735961</v>
      </c>
      <c r="C92" s="2">
        <f t="shared" si="8"/>
        <v>836.36982196763449</v>
      </c>
      <c r="D92" s="2">
        <f t="shared" si="9"/>
        <v>599.28851190596163</v>
      </c>
      <c r="E92" s="2">
        <f t="shared" si="7"/>
        <v>267039.05451773712</v>
      </c>
    </row>
    <row r="93" spans="1:5" x14ac:dyDescent="0.35">
      <c r="A93">
        <f t="shared" si="5"/>
        <v>82</v>
      </c>
      <c r="B93" s="2">
        <f t="shared" si="6"/>
        <v>1435.6583338735961</v>
      </c>
      <c r="C93" s="2">
        <f t="shared" si="8"/>
        <v>834.49704536792842</v>
      </c>
      <c r="D93" s="2">
        <f t="shared" si="9"/>
        <v>601.1612885056677</v>
      </c>
      <c r="E93" s="2">
        <f t="shared" si="7"/>
        <v>266437.89322923147</v>
      </c>
    </row>
    <row r="94" spans="1:5" x14ac:dyDescent="0.35">
      <c r="A94">
        <f t="shared" si="5"/>
        <v>83</v>
      </c>
      <c r="B94" s="2">
        <f t="shared" si="6"/>
        <v>1435.6583338735961</v>
      </c>
      <c r="C94" s="2">
        <f t="shared" si="8"/>
        <v>832.61841634134828</v>
      </c>
      <c r="D94" s="2">
        <f t="shared" si="9"/>
        <v>603.03991753224784</v>
      </c>
      <c r="E94" s="2">
        <f t="shared" si="7"/>
        <v>265834.85331169923</v>
      </c>
    </row>
    <row r="95" spans="1:5" x14ac:dyDescent="0.35">
      <c r="A95">
        <f t="shared" si="5"/>
        <v>84</v>
      </c>
      <c r="B95" s="2">
        <f t="shared" si="6"/>
        <v>1435.6583338735961</v>
      </c>
      <c r="C95" s="2">
        <f t="shared" si="8"/>
        <v>830.73391659906008</v>
      </c>
      <c r="D95" s="2">
        <f t="shared" si="9"/>
        <v>604.92441727453604</v>
      </c>
      <c r="E95" s="2">
        <f t="shared" si="7"/>
        <v>265229.92889442469</v>
      </c>
    </row>
    <row r="96" spans="1:5" x14ac:dyDescent="0.35">
      <c r="A96">
        <f t="shared" ref="A96:A159" si="10">A95+1</f>
        <v>85</v>
      </c>
      <c r="B96" s="2">
        <f t="shared" ref="B96:B159" si="11">E$6</f>
        <v>1435.6583338735961</v>
      </c>
      <c r="C96" s="2">
        <f t="shared" ref="C96:C159" si="12">E95*(B$7/B$8)</f>
        <v>828.84352779507708</v>
      </c>
      <c r="D96" s="2">
        <f t="shared" ref="D96:D159" si="13">B96-C96</f>
        <v>606.81480607851904</v>
      </c>
      <c r="E96" s="2">
        <f t="shared" ref="E96:E159" si="14">E95-D96</f>
        <v>264623.11408834619</v>
      </c>
    </row>
    <row r="97" spans="1:5" x14ac:dyDescent="0.35">
      <c r="A97">
        <f t="shared" si="10"/>
        <v>86</v>
      </c>
      <c r="B97" s="2">
        <f t="shared" si="11"/>
        <v>1435.6583338735961</v>
      </c>
      <c r="C97" s="2">
        <f t="shared" si="12"/>
        <v>826.94723152608174</v>
      </c>
      <c r="D97" s="2">
        <f t="shared" si="13"/>
        <v>608.71110234751438</v>
      </c>
      <c r="E97" s="2">
        <f t="shared" si="14"/>
        <v>264014.40298599866</v>
      </c>
    </row>
    <row r="98" spans="1:5" x14ac:dyDescent="0.35">
      <c r="A98">
        <f t="shared" si="10"/>
        <v>87</v>
      </c>
      <c r="B98" s="2">
        <f t="shared" si="11"/>
        <v>1435.6583338735961</v>
      </c>
      <c r="C98" s="2">
        <f t="shared" si="12"/>
        <v>825.04500933124575</v>
      </c>
      <c r="D98" s="2">
        <f t="shared" si="13"/>
        <v>610.61332454235037</v>
      </c>
      <c r="E98" s="2">
        <f t="shared" si="14"/>
        <v>263403.78966145631</v>
      </c>
    </row>
    <row r="99" spans="1:5" x14ac:dyDescent="0.35">
      <c r="A99">
        <f t="shared" si="10"/>
        <v>88</v>
      </c>
      <c r="B99" s="2">
        <f t="shared" si="11"/>
        <v>1435.6583338735961</v>
      </c>
      <c r="C99" s="2">
        <f t="shared" si="12"/>
        <v>823.13684269205089</v>
      </c>
      <c r="D99" s="2">
        <f t="shared" si="13"/>
        <v>612.52149118154523</v>
      </c>
      <c r="E99" s="2">
        <f t="shared" si="14"/>
        <v>262791.26817027474</v>
      </c>
    </row>
    <row r="100" spans="1:5" x14ac:dyDescent="0.35">
      <c r="A100">
        <f t="shared" si="10"/>
        <v>89</v>
      </c>
      <c r="B100" s="2">
        <f t="shared" si="11"/>
        <v>1435.6583338735961</v>
      </c>
      <c r="C100" s="2">
        <f t="shared" si="12"/>
        <v>821.22271303210846</v>
      </c>
      <c r="D100" s="2">
        <f t="shared" si="13"/>
        <v>614.43562084148766</v>
      </c>
      <c r="E100" s="2">
        <f t="shared" si="14"/>
        <v>262176.83254943322</v>
      </c>
    </row>
    <row r="101" spans="1:5" x14ac:dyDescent="0.35">
      <c r="A101">
        <f t="shared" si="10"/>
        <v>90</v>
      </c>
      <c r="B101" s="2">
        <f t="shared" si="11"/>
        <v>1435.6583338735961</v>
      </c>
      <c r="C101" s="2">
        <f t="shared" si="12"/>
        <v>819.30260171697876</v>
      </c>
      <c r="D101" s="2">
        <f t="shared" si="13"/>
        <v>616.35573215661736</v>
      </c>
      <c r="E101" s="2">
        <f t="shared" si="14"/>
        <v>261560.47681727662</v>
      </c>
    </row>
    <row r="102" spans="1:5" x14ac:dyDescent="0.35">
      <c r="A102">
        <f t="shared" si="10"/>
        <v>91</v>
      </c>
      <c r="B102" s="2">
        <f t="shared" si="11"/>
        <v>1435.6583338735961</v>
      </c>
      <c r="C102" s="2">
        <f t="shared" si="12"/>
        <v>817.37649005398941</v>
      </c>
      <c r="D102" s="2">
        <f t="shared" si="13"/>
        <v>618.28184381960671</v>
      </c>
      <c r="E102" s="2">
        <f t="shared" si="14"/>
        <v>260942.19497345702</v>
      </c>
    </row>
    <row r="103" spans="1:5" x14ac:dyDescent="0.35">
      <c r="A103">
        <f t="shared" si="10"/>
        <v>92</v>
      </c>
      <c r="B103" s="2">
        <f t="shared" si="11"/>
        <v>1435.6583338735961</v>
      </c>
      <c r="C103" s="2">
        <f t="shared" si="12"/>
        <v>815.44435929205315</v>
      </c>
      <c r="D103" s="2">
        <f t="shared" si="13"/>
        <v>620.21397458154297</v>
      </c>
      <c r="E103" s="2">
        <f t="shared" si="14"/>
        <v>260321.98099887549</v>
      </c>
    </row>
    <row r="104" spans="1:5" x14ac:dyDescent="0.35">
      <c r="A104">
        <f t="shared" si="10"/>
        <v>93</v>
      </c>
      <c r="B104" s="2">
        <f t="shared" si="11"/>
        <v>1435.6583338735961</v>
      </c>
      <c r="C104" s="2">
        <f t="shared" si="12"/>
        <v>813.50619062148587</v>
      </c>
      <c r="D104" s="2">
        <f t="shared" si="13"/>
        <v>622.15214325211025</v>
      </c>
      <c r="E104" s="2">
        <f t="shared" si="14"/>
        <v>259699.82885562337</v>
      </c>
    </row>
    <row r="105" spans="1:5" x14ac:dyDescent="0.35">
      <c r="A105">
        <f t="shared" si="10"/>
        <v>94</v>
      </c>
      <c r="B105" s="2">
        <f t="shared" si="11"/>
        <v>1435.6583338735961</v>
      </c>
      <c r="C105" s="2">
        <f t="shared" si="12"/>
        <v>811.56196517382295</v>
      </c>
      <c r="D105" s="2">
        <f t="shared" si="13"/>
        <v>624.09636869977317</v>
      </c>
      <c r="E105" s="2">
        <f t="shared" si="14"/>
        <v>259075.7324869236</v>
      </c>
    </row>
    <row r="106" spans="1:5" x14ac:dyDescent="0.35">
      <c r="A106">
        <f t="shared" si="10"/>
        <v>95</v>
      </c>
      <c r="B106" s="2">
        <f t="shared" si="11"/>
        <v>1435.6583338735961</v>
      </c>
      <c r="C106" s="2">
        <f t="shared" si="12"/>
        <v>809.61166402163622</v>
      </c>
      <c r="D106" s="2">
        <f t="shared" si="13"/>
        <v>626.0466698519599</v>
      </c>
      <c r="E106" s="2">
        <f t="shared" si="14"/>
        <v>258449.68581707164</v>
      </c>
    </row>
    <row r="107" spans="1:5" x14ac:dyDescent="0.35">
      <c r="A107">
        <f t="shared" si="10"/>
        <v>96</v>
      </c>
      <c r="B107" s="2">
        <f t="shared" si="11"/>
        <v>1435.6583338735961</v>
      </c>
      <c r="C107" s="2">
        <f t="shared" si="12"/>
        <v>807.65526817834882</v>
      </c>
      <c r="D107" s="2">
        <f t="shared" si="13"/>
        <v>628.0030656952473</v>
      </c>
      <c r="E107" s="2">
        <f t="shared" si="14"/>
        <v>257821.68275137639</v>
      </c>
    </row>
    <row r="108" spans="1:5" x14ac:dyDescent="0.35">
      <c r="A108">
        <f t="shared" si="10"/>
        <v>97</v>
      </c>
      <c r="B108" s="2">
        <f t="shared" si="11"/>
        <v>1435.6583338735961</v>
      </c>
      <c r="C108" s="2">
        <f t="shared" si="12"/>
        <v>805.69275859805111</v>
      </c>
      <c r="D108" s="2">
        <f t="shared" si="13"/>
        <v>629.96557527554501</v>
      </c>
      <c r="E108" s="2">
        <f t="shared" si="14"/>
        <v>257191.71717610085</v>
      </c>
    </row>
    <row r="109" spans="1:5" x14ac:dyDescent="0.35">
      <c r="A109">
        <f t="shared" si="10"/>
        <v>98</v>
      </c>
      <c r="B109" s="2">
        <f t="shared" si="11"/>
        <v>1435.6583338735961</v>
      </c>
      <c r="C109" s="2">
        <f t="shared" si="12"/>
        <v>803.72411617531509</v>
      </c>
      <c r="D109" s="2">
        <f t="shared" si="13"/>
        <v>631.93421769828103</v>
      </c>
      <c r="E109" s="2">
        <f t="shared" si="14"/>
        <v>256559.78295840256</v>
      </c>
    </row>
    <row r="110" spans="1:5" x14ac:dyDescent="0.35">
      <c r="A110">
        <f t="shared" si="10"/>
        <v>99</v>
      </c>
      <c r="B110" s="2">
        <f t="shared" si="11"/>
        <v>1435.6583338735961</v>
      </c>
      <c r="C110" s="2">
        <f t="shared" si="12"/>
        <v>801.74932174500793</v>
      </c>
      <c r="D110" s="2">
        <f t="shared" si="13"/>
        <v>633.90901212858819</v>
      </c>
      <c r="E110" s="2">
        <f t="shared" si="14"/>
        <v>255925.87394627396</v>
      </c>
    </row>
    <row r="111" spans="1:5" x14ac:dyDescent="0.35">
      <c r="A111">
        <f t="shared" si="10"/>
        <v>100</v>
      </c>
      <c r="B111" s="2">
        <f t="shared" si="11"/>
        <v>1435.6583338735961</v>
      </c>
      <c r="C111" s="2">
        <f t="shared" si="12"/>
        <v>799.76835608210604</v>
      </c>
      <c r="D111" s="2">
        <f t="shared" si="13"/>
        <v>635.88997779149008</v>
      </c>
      <c r="E111" s="2">
        <f t="shared" si="14"/>
        <v>255289.98396848247</v>
      </c>
    </row>
    <row r="112" spans="1:5" x14ac:dyDescent="0.35">
      <c r="A112">
        <f t="shared" si="10"/>
        <v>101</v>
      </c>
      <c r="B112" s="2">
        <f t="shared" si="11"/>
        <v>1435.6583338735961</v>
      </c>
      <c r="C112" s="2">
        <f t="shared" si="12"/>
        <v>797.78119990150765</v>
      </c>
      <c r="D112" s="2">
        <f t="shared" si="13"/>
        <v>637.87713397208847</v>
      </c>
      <c r="E112" s="2">
        <f t="shared" si="14"/>
        <v>254652.10683451037</v>
      </c>
    </row>
    <row r="113" spans="1:5" x14ac:dyDescent="0.35">
      <c r="A113">
        <f t="shared" si="10"/>
        <v>102</v>
      </c>
      <c r="B113" s="2">
        <f t="shared" si="11"/>
        <v>1435.6583338735961</v>
      </c>
      <c r="C113" s="2">
        <f t="shared" si="12"/>
        <v>795.78783385784482</v>
      </c>
      <c r="D113" s="2">
        <f t="shared" si="13"/>
        <v>639.8705000157513</v>
      </c>
      <c r="E113" s="2">
        <f t="shared" si="14"/>
        <v>254012.23633449461</v>
      </c>
    </row>
    <row r="114" spans="1:5" x14ac:dyDescent="0.35">
      <c r="A114">
        <f t="shared" si="10"/>
        <v>103</v>
      </c>
      <c r="B114" s="2">
        <f t="shared" si="11"/>
        <v>1435.6583338735961</v>
      </c>
      <c r="C114" s="2">
        <f t="shared" si="12"/>
        <v>793.7882385452956</v>
      </c>
      <c r="D114" s="2">
        <f t="shared" si="13"/>
        <v>641.87009532830052</v>
      </c>
      <c r="E114" s="2">
        <f t="shared" si="14"/>
        <v>253370.36623916629</v>
      </c>
    </row>
    <row r="115" spans="1:5" x14ac:dyDescent="0.35">
      <c r="A115">
        <f t="shared" si="10"/>
        <v>104</v>
      </c>
      <c r="B115" s="2">
        <f t="shared" si="11"/>
        <v>1435.6583338735961</v>
      </c>
      <c r="C115" s="2">
        <f t="shared" si="12"/>
        <v>791.78239449739465</v>
      </c>
      <c r="D115" s="2">
        <f t="shared" si="13"/>
        <v>643.87593937620147</v>
      </c>
      <c r="E115" s="2">
        <f t="shared" si="14"/>
        <v>252726.49029979008</v>
      </c>
    </row>
    <row r="116" spans="1:5" x14ac:dyDescent="0.35">
      <c r="A116">
        <f t="shared" si="10"/>
        <v>105</v>
      </c>
      <c r="B116" s="2">
        <f t="shared" si="11"/>
        <v>1435.6583338735961</v>
      </c>
      <c r="C116" s="2">
        <f t="shared" si="12"/>
        <v>789.77028218684393</v>
      </c>
      <c r="D116" s="2">
        <f t="shared" si="13"/>
        <v>645.88805168675219</v>
      </c>
      <c r="E116" s="2">
        <f t="shared" si="14"/>
        <v>252080.60224810333</v>
      </c>
    </row>
    <row r="117" spans="1:5" x14ac:dyDescent="0.35">
      <c r="A117">
        <f t="shared" si="10"/>
        <v>106</v>
      </c>
      <c r="B117" s="2">
        <f t="shared" si="11"/>
        <v>1435.6583338735961</v>
      </c>
      <c r="C117" s="2">
        <f t="shared" si="12"/>
        <v>787.75188202532286</v>
      </c>
      <c r="D117" s="2">
        <f t="shared" si="13"/>
        <v>647.90645184827326</v>
      </c>
      <c r="E117" s="2">
        <f t="shared" si="14"/>
        <v>251432.69579625505</v>
      </c>
    </row>
    <row r="118" spans="1:5" x14ac:dyDescent="0.35">
      <c r="A118">
        <f t="shared" si="10"/>
        <v>107</v>
      </c>
      <c r="B118" s="2">
        <f t="shared" si="11"/>
        <v>1435.6583338735961</v>
      </c>
      <c r="C118" s="2">
        <f t="shared" si="12"/>
        <v>785.72717436329697</v>
      </c>
      <c r="D118" s="2">
        <f t="shared" si="13"/>
        <v>649.93115951029915</v>
      </c>
      <c r="E118" s="2">
        <f t="shared" si="14"/>
        <v>250782.76463674475</v>
      </c>
    </row>
    <row r="119" spans="1:5" x14ac:dyDescent="0.35">
      <c r="A119">
        <f t="shared" si="10"/>
        <v>108</v>
      </c>
      <c r="B119" s="2">
        <f t="shared" si="11"/>
        <v>1435.6583338735961</v>
      </c>
      <c r="C119" s="2">
        <f t="shared" si="12"/>
        <v>783.69613948982726</v>
      </c>
      <c r="D119" s="2">
        <f t="shared" si="13"/>
        <v>651.96219438376886</v>
      </c>
      <c r="E119" s="2">
        <f t="shared" si="14"/>
        <v>250130.80244236099</v>
      </c>
    </row>
    <row r="120" spans="1:5" x14ac:dyDescent="0.35">
      <c r="A120">
        <f t="shared" si="10"/>
        <v>109</v>
      </c>
      <c r="B120" s="2">
        <f t="shared" si="11"/>
        <v>1435.6583338735961</v>
      </c>
      <c r="C120" s="2">
        <f t="shared" si="12"/>
        <v>781.65875763237807</v>
      </c>
      <c r="D120" s="2">
        <f t="shared" si="13"/>
        <v>653.99957624121805</v>
      </c>
      <c r="E120" s="2">
        <f t="shared" si="14"/>
        <v>249476.80286611977</v>
      </c>
    </row>
    <row r="121" spans="1:5" x14ac:dyDescent="0.35">
      <c r="A121">
        <f t="shared" si="10"/>
        <v>110</v>
      </c>
      <c r="B121" s="2">
        <f t="shared" si="11"/>
        <v>1435.6583338735961</v>
      </c>
      <c r="C121" s="2">
        <f t="shared" si="12"/>
        <v>779.61500895662425</v>
      </c>
      <c r="D121" s="2">
        <f t="shared" si="13"/>
        <v>656.04332491697187</v>
      </c>
      <c r="E121" s="2">
        <f t="shared" si="14"/>
        <v>248820.7595412028</v>
      </c>
    </row>
    <row r="122" spans="1:5" x14ac:dyDescent="0.35">
      <c r="A122">
        <f t="shared" si="10"/>
        <v>111</v>
      </c>
      <c r="B122" s="2">
        <f t="shared" si="11"/>
        <v>1435.6583338735961</v>
      </c>
      <c r="C122" s="2">
        <f t="shared" si="12"/>
        <v>777.56487356625871</v>
      </c>
      <c r="D122" s="2">
        <f t="shared" si="13"/>
        <v>658.09346030733741</v>
      </c>
      <c r="E122" s="2">
        <f t="shared" si="14"/>
        <v>248162.66608089546</v>
      </c>
    </row>
    <row r="123" spans="1:5" x14ac:dyDescent="0.35">
      <c r="A123">
        <f t="shared" si="10"/>
        <v>112</v>
      </c>
      <c r="B123" s="2">
        <f t="shared" si="11"/>
        <v>1435.6583338735961</v>
      </c>
      <c r="C123" s="2">
        <f t="shared" si="12"/>
        <v>775.50833150279823</v>
      </c>
      <c r="D123" s="2">
        <f t="shared" si="13"/>
        <v>660.15000237079789</v>
      </c>
      <c r="E123" s="2">
        <f t="shared" si="14"/>
        <v>247502.51607852467</v>
      </c>
    </row>
    <row r="124" spans="1:5" x14ac:dyDescent="0.35">
      <c r="A124">
        <f t="shared" si="10"/>
        <v>113</v>
      </c>
      <c r="B124" s="2">
        <f t="shared" si="11"/>
        <v>1435.6583338735961</v>
      </c>
      <c r="C124" s="2">
        <f t="shared" si="12"/>
        <v>773.4453627453895</v>
      </c>
      <c r="D124" s="2">
        <f t="shared" si="13"/>
        <v>662.21297112820662</v>
      </c>
      <c r="E124" s="2">
        <f t="shared" si="14"/>
        <v>246840.30310739647</v>
      </c>
    </row>
    <row r="125" spans="1:5" x14ac:dyDescent="0.35">
      <c r="A125">
        <f t="shared" si="10"/>
        <v>114</v>
      </c>
      <c r="B125" s="2">
        <f t="shared" si="11"/>
        <v>1435.6583338735961</v>
      </c>
      <c r="C125" s="2">
        <f t="shared" si="12"/>
        <v>771.37594721061384</v>
      </c>
      <c r="D125" s="2">
        <f t="shared" si="13"/>
        <v>664.28238666298228</v>
      </c>
      <c r="E125" s="2">
        <f t="shared" si="14"/>
        <v>246176.02072073348</v>
      </c>
    </row>
    <row r="126" spans="1:5" x14ac:dyDescent="0.35">
      <c r="A126">
        <f t="shared" si="10"/>
        <v>115</v>
      </c>
      <c r="B126" s="2">
        <f t="shared" si="11"/>
        <v>1435.6583338735961</v>
      </c>
      <c r="C126" s="2">
        <f t="shared" si="12"/>
        <v>769.30006475229209</v>
      </c>
      <c r="D126" s="2">
        <f t="shared" si="13"/>
        <v>666.35826912130403</v>
      </c>
      <c r="E126" s="2">
        <f t="shared" si="14"/>
        <v>245509.66245161218</v>
      </c>
    </row>
    <row r="127" spans="1:5" x14ac:dyDescent="0.35">
      <c r="A127">
        <f t="shared" si="10"/>
        <v>116</v>
      </c>
      <c r="B127" s="2">
        <f t="shared" si="11"/>
        <v>1435.6583338735961</v>
      </c>
      <c r="C127" s="2">
        <f t="shared" si="12"/>
        <v>767.21769516128802</v>
      </c>
      <c r="D127" s="2">
        <f t="shared" si="13"/>
        <v>668.4406387123081</v>
      </c>
      <c r="E127" s="2">
        <f t="shared" si="14"/>
        <v>244841.22181289986</v>
      </c>
    </row>
    <row r="128" spans="1:5" x14ac:dyDescent="0.35">
      <c r="A128">
        <f t="shared" si="10"/>
        <v>117</v>
      </c>
      <c r="B128" s="2">
        <f t="shared" si="11"/>
        <v>1435.6583338735961</v>
      </c>
      <c r="C128" s="2">
        <f t="shared" si="12"/>
        <v>765.12881816531205</v>
      </c>
      <c r="D128" s="2">
        <f t="shared" si="13"/>
        <v>670.52951570828407</v>
      </c>
      <c r="E128" s="2">
        <f t="shared" si="14"/>
        <v>244170.69229719159</v>
      </c>
    </row>
    <row r="129" spans="1:5" x14ac:dyDescent="0.35">
      <c r="A129">
        <f t="shared" si="10"/>
        <v>118</v>
      </c>
      <c r="B129" s="2">
        <f t="shared" si="11"/>
        <v>1435.6583338735961</v>
      </c>
      <c r="C129" s="2">
        <f t="shared" si="12"/>
        <v>763.03341342872363</v>
      </c>
      <c r="D129" s="2">
        <f t="shared" si="13"/>
        <v>672.62492044487249</v>
      </c>
      <c r="E129" s="2">
        <f t="shared" si="14"/>
        <v>243498.06737674671</v>
      </c>
    </row>
    <row r="130" spans="1:5" x14ac:dyDescent="0.35">
      <c r="A130">
        <f t="shared" si="10"/>
        <v>119</v>
      </c>
      <c r="B130" s="2">
        <f t="shared" si="11"/>
        <v>1435.6583338735961</v>
      </c>
      <c r="C130" s="2">
        <f t="shared" si="12"/>
        <v>760.93146055233342</v>
      </c>
      <c r="D130" s="2">
        <f t="shared" si="13"/>
        <v>674.7268733212627</v>
      </c>
      <c r="E130" s="2">
        <f t="shared" si="14"/>
        <v>242823.34050342545</v>
      </c>
    </row>
    <row r="131" spans="1:5" x14ac:dyDescent="0.35">
      <c r="A131">
        <f t="shared" si="10"/>
        <v>120</v>
      </c>
      <c r="B131" s="2">
        <f t="shared" si="11"/>
        <v>1435.6583338735961</v>
      </c>
      <c r="C131" s="2">
        <f t="shared" si="12"/>
        <v>758.82293907320445</v>
      </c>
      <c r="D131" s="2">
        <f t="shared" si="13"/>
        <v>676.83539480039167</v>
      </c>
      <c r="E131" s="2">
        <f t="shared" si="14"/>
        <v>242146.50510862508</v>
      </c>
    </row>
    <row r="132" spans="1:5" x14ac:dyDescent="0.35">
      <c r="A132">
        <f t="shared" si="10"/>
        <v>121</v>
      </c>
      <c r="B132" s="2">
        <f t="shared" si="11"/>
        <v>1435.6583338735961</v>
      </c>
      <c r="C132" s="2">
        <f t="shared" si="12"/>
        <v>756.70782846445331</v>
      </c>
      <c r="D132" s="2">
        <f t="shared" si="13"/>
        <v>678.95050540914281</v>
      </c>
      <c r="E132" s="2">
        <f t="shared" si="14"/>
        <v>241467.55460321592</v>
      </c>
    </row>
    <row r="133" spans="1:5" x14ac:dyDescent="0.35">
      <c r="A133">
        <f t="shared" si="10"/>
        <v>122</v>
      </c>
      <c r="B133" s="2">
        <f t="shared" si="11"/>
        <v>1435.6583338735961</v>
      </c>
      <c r="C133" s="2">
        <f t="shared" si="12"/>
        <v>754.5861081350497</v>
      </c>
      <c r="D133" s="2">
        <f t="shared" si="13"/>
        <v>681.07222573854642</v>
      </c>
      <c r="E133" s="2">
        <f t="shared" si="14"/>
        <v>240786.48237747737</v>
      </c>
    </row>
    <row r="134" spans="1:5" x14ac:dyDescent="0.35">
      <c r="A134">
        <f t="shared" si="10"/>
        <v>123</v>
      </c>
      <c r="B134" s="2">
        <f t="shared" si="11"/>
        <v>1435.6583338735961</v>
      </c>
      <c r="C134" s="2">
        <f t="shared" si="12"/>
        <v>752.45775742961666</v>
      </c>
      <c r="D134" s="2">
        <f t="shared" si="13"/>
        <v>683.20057644397946</v>
      </c>
      <c r="E134" s="2">
        <f t="shared" si="14"/>
        <v>240103.28180103339</v>
      </c>
    </row>
    <row r="135" spans="1:5" x14ac:dyDescent="0.35">
      <c r="A135">
        <f t="shared" si="10"/>
        <v>124</v>
      </c>
      <c r="B135" s="2">
        <f t="shared" si="11"/>
        <v>1435.6583338735961</v>
      </c>
      <c r="C135" s="2">
        <f t="shared" si="12"/>
        <v>750.32275562822929</v>
      </c>
      <c r="D135" s="2">
        <f t="shared" si="13"/>
        <v>685.33557824536683</v>
      </c>
      <c r="E135" s="2">
        <f t="shared" si="14"/>
        <v>239417.94622278801</v>
      </c>
    </row>
    <row r="136" spans="1:5" x14ac:dyDescent="0.35">
      <c r="A136">
        <f t="shared" si="10"/>
        <v>125</v>
      </c>
      <c r="B136" s="2">
        <f t="shared" si="11"/>
        <v>1435.6583338735961</v>
      </c>
      <c r="C136" s="2">
        <f t="shared" si="12"/>
        <v>748.18108194621243</v>
      </c>
      <c r="D136" s="2">
        <f t="shared" si="13"/>
        <v>687.47725192738369</v>
      </c>
      <c r="E136" s="2">
        <f t="shared" si="14"/>
        <v>238730.46897086062</v>
      </c>
    </row>
    <row r="137" spans="1:5" x14ac:dyDescent="0.35">
      <c r="A137">
        <f t="shared" si="10"/>
        <v>126</v>
      </c>
      <c r="B137" s="2">
        <f t="shared" si="11"/>
        <v>1435.6583338735961</v>
      </c>
      <c r="C137" s="2">
        <f t="shared" si="12"/>
        <v>746.03271553393938</v>
      </c>
      <c r="D137" s="2">
        <f t="shared" si="13"/>
        <v>689.62561833965674</v>
      </c>
      <c r="E137" s="2">
        <f t="shared" si="14"/>
        <v>238040.84335252095</v>
      </c>
    </row>
    <row r="138" spans="1:5" x14ac:dyDescent="0.35">
      <c r="A138">
        <f t="shared" si="10"/>
        <v>127</v>
      </c>
      <c r="B138" s="2">
        <f t="shared" si="11"/>
        <v>1435.6583338735961</v>
      </c>
      <c r="C138" s="2">
        <f t="shared" si="12"/>
        <v>743.87763547662792</v>
      </c>
      <c r="D138" s="2">
        <f t="shared" si="13"/>
        <v>691.78069839696821</v>
      </c>
      <c r="E138" s="2">
        <f t="shared" si="14"/>
        <v>237349.06265412399</v>
      </c>
    </row>
    <row r="139" spans="1:5" x14ac:dyDescent="0.35">
      <c r="A139">
        <f t="shared" si="10"/>
        <v>128</v>
      </c>
      <c r="B139" s="2">
        <f t="shared" si="11"/>
        <v>1435.6583338735961</v>
      </c>
      <c r="C139" s="2">
        <f t="shared" si="12"/>
        <v>741.71582079413736</v>
      </c>
      <c r="D139" s="2">
        <f t="shared" si="13"/>
        <v>693.94251307945876</v>
      </c>
      <c r="E139" s="2">
        <f t="shared" si="14"/>
        <v>236655.12014104452</v>
      </c>
    </row>
    <row r="140" spans="1:5" x14ac:dyDescent="0.35">
      <c r="A140">
        <f t="shared" si="10"/>
        <v>129</v>
      </c>
      <c r="B140" s="2">
        <f t="shared" si="11"/>
        <v>1435.6583338735961</v>
      </c>
      <c r="C140" s="2">
        <f t="shared" si="12"/>
        <v>739.54725044076406</v>
      </c>
      <c r="D140" s="2">
        <f t="shared" si="13"/>
        <v>696.11108343283206</v>
      </c>
      <c r="E140" s="2">
        <f t="shared" si="14"/>
        <v>235959.00905761169</v>
      </c>
    </row>
    <row r="141" spans="1:5" x14ac:dyDescent="0.35">
      <c r="A141">
        <f t="shared" si="10"/>
        <v>130</v>
      </c>
      <c r="B141" s="2">
        <f t="shared" si="11"/>
        <v>1435.6583338735961</v>
      </c>
      <c r="C141" s="2">
        <f t="shared" si="12"/>
        <v>737.37190330503643</v>
      </c>
      <c r="D141" s="2">
        <f t="shared" si="13"/>
        <v>698.28643056855969</v>
      </c>
      <c r="E141" s="2">
        <f t="shared" si="14"/>
        <v>235260.72262704314</v>
      </c>
    </row>
    <row r="142" spans="1:5" x14ac:dyDescent="0.35">
      <c r="A142">
        <f t="shared" si="10"/>
        <v>131</v>
      </c>
      <c r="B142" s="2">
        <f t="shared" si="11"/>
        <v>1435.6583338735961</v>
      </c>
      <c r="C142" s="2">
        <f t="shared" si="12"/>
        <v>735.18975820950971</v>
      </c>
      <c r="D142" s="2">
        <f t="shared" si="13"/>
        <v>700.46857566408642</v>
      </c>
      <c r="E142" s="2">
        <f t="shared" si="14"/>
        <v>234560.25405137904</v>
      </c>
    </row>
    <row r="143" spans="1:5" x14ac:dyDescent="0.35">
      <c r="A143">
        <f t="shared" si="10"/>
        <v>132</v>
      </c>
      <c r="B143" s="2">
        <f t="shared" si="11"/>
        <v>1435.6583338735961</v>
      </c>
      <c r="C143" s="2">
        <f t="shared" si="12"/>
        <v>733.00079391055942</v>
      </c>
      <c r="D143" s="2">
        <f t="shared" si="13"/>
        <v>702.6575399630367</v>
      </c>
      <c r="E143" s="2">
        <f t="shared" si="14"/>
        <v>233857.59651141602</v>
      </c>
    </row>
    <row r="144" spans="1:5" x14ac:dyDescent="0.35">
      <c r="A144">
        <f t="shared" si="10"/>
        <v>133</v>
      </c>
      <c r="B144" s="2">
        <f t="shared" si="11"/>
        <v>1435.6583338735961</v>
      </c>
      <c r="C144" s="2">
        <f t="shared" si="12"/>
        <v>730.80498909817504</v>
      </c>
      <c r="D144" s="2">
        <f t="shared" si="13"/>
        <v>704.85334477542108</v>
      </c>
      <c r="E144" s="2">
        <f t="shared" si="14"/>
        <v>233152.7431666406</v>
      </c>
    </row>
    <row r="145" spans="1:5" x14ac:dyDescent="0.35">
      <c r="A145">
        <f t="shared" si="10"/>
        <v>134</v>
      </c>
      <c r="B145" s="2">
        <f t="shared" si="11"/>
        <v>1435.6583338735961</v>
      </c>
      <c r="C145" s="2">
        <f t="shared" si="12"/>
        <v>728.6023223957518</v>
      </c>
      <c r="D145" s="2">
        <f t="shared" si="13"/>
        <v>707.05601147784432</v>
      </c>
      <c r="E145" s="2">
        <f t="shared" si="14"/>
        <v>232445.68715516277</v>
      </c>
    </row>
    <row r="146" spans="1:5" x14ac:dyDescent="0.35">
      <c r="A146">
        <f t="shared" si="10"/>
        <v>135</v>
      </c>
      <c r="B146" s="2">
        <f t="shared" si="11"/>
        <v>1435.6583338735961</v>
      </c>
      <c r="C146" s="2">
        <f t="shared" si="12"/>
        <v>726.39277235988357</v>
      </c>
      <c r="D146" s="2">
        <f t="shared" si="13"/>
        <v>709.26556151371256</v>
      </c>
      <c r="E146" s="2">
        <f t="shared" si="14"/>
        <v>231736.42159364905</v>
      </c>
    </row>
    <row r="147" spans="1:5" x14ac:dyDescent="0.35">
      <c r="A147">
        <f t="shared" si="10"/>
        <v>136</v>
      </c>
      <c r="B147" s="2">
        <f t="shared" si="11"/>
        <v>1435.6583338735961</v>
      </c>
      <c r="C147" s="2">
        <f t="shared" si="12"/>
        <v>724.17631748015322</v>
      </c>
      <c r="D147" s="2">
        <f t="shared" si="13"/>
        <v>711.4820163934429</v>
      </c>
      <c r="E147" s="2">
        <f t="shared" si="14"/>
        <v>231024.9395772556</v>
      </c>
    </row>
    <row r="148" spans="1:5" x14ac:dyDescent="0.35">
      <c r="A148">
        <f t="shared" si="10"/>
        <v>137</v>
      </c>
      <c r="B148" s="2">
        <f t="shared" si="11"/>
        <v>1435.6583338735961</v>
      </c>
      <c r="C148" s="2">
        <f t="shared" si="12"/>
        <v>721.95293617892366</v>
      </c>
      <c r="D148" s="2">
        <f t="shared" si="13"/>
        <v>713.70539769467246</v>
      </c>
      <c r="E148" s="2">
        <f t="shared" si="14"/>
        <v>230311.23417956094</v>
      </c>
    </row>
    <row r="149" spans="1:5" x14ac:dyDescent="0.35">
      <c r="A149">
        <f t="shared" si="10"/>
        <v>138</v>
      </c>
      <c r="B149" s="2">
        <f t="shared" si="11"/>
        <v>1435.6583338735961</v>
      </c>
      <c r="C149" s="2">
        <f t="shared" si="12"/>
        <v>719.72260681112789</v>
      </c>
      <c r="D149" s="2">
        <f t="shared" si="13"/>
        <v>715.93572706246823</v>
      </c>
      <c r="E149" s="2">
        <f t="shared" si="14"/>
        <v>229595.29845249848</v>
      </c>
    </row>
    <row r="150" spans="1:5" x14ac:dyDescent="0.35">
      <c r="A150">
        <f t="shared" si="10"/>
        <v>139</v>
      </c>
      <c r="B150" s="2">
        <f t="shared" si="11"/>
        <v>1435.6583338735961</v>
      </c>
      <c r="C150" s="2">
        <f t="shared" si="12"/>
        <v>717.4853076640577</v>
      </c>
      <c r="D150" s="2">
        <f t="shared" si="13"/>
        <v>718.17302620953842</v>
      </c>
      <c r="E150" s="2">
        <f t="shared" si="14"/>
        <v>228877.12542628893</v>
      </c>
    </row>
    <row r="151" spans="1:5" x14ac:dyDescent="0.35">
      <c r="A151">
        <f t="shared" si="10"/>
        <v>140</v>
      </c>
      <c r="B151" s="2">
        <f t="shared" si="11"/>
        <v>1435.6583338735961</v>
      </c>
      <c r="C151" s="2">
        <f t="shared" si="12"/>
        <v>715.24101695715285</v>
      </c>
      <c r="D151" s="2">
        <f t="shared" si="13"/>
        <v>720.41731691644327</v>
      </c>
      <c r="E151" s="2">
        <f t="shared" si="14"/>
        <v>228156.70810937247</v>
      </c>
    </row>
    <row r="152" spans="1:5" x14ac:dyDescent="0.35">
      <c r="A152">
        <f t="shared" si="10"/>
        <v>141</v>
      </c>
      <c r="B152" s="2">
        <f t="shared" si="11"/>
        <v>1435.6583338735961</v>
      </c>
      <c r="C152" s="2">
        <f t="shared" si="12"/>
        <v>712.9897128417889</v>
      </c>
      <c r="D152" s="2">
        <f t="shared" si="13"/>
        <v>722.66862103180722</v>
      </c>
      <c r="E152" s="2">
        <f t="shared" si="14"/>
        <v>227434.03948834067</v>
      </c>
    </row>
    <row r="153" spans="1:5" x14ac:dyDescent="0.35">
      <c r="A153">
        <f t="shared" si="10"/>
        <v>142</v>
      </c>
      <c r="B153" s="2">
        <f t="shared" si="11"/>
        <v>1435.6583338735961</v>
      </c>
      <c r="C153" s="2">
        <f t="shared" si="12"/>
        <v>710.7313734010645</v>
      </c>
      <c r="D153" s="2">
        <f t="shared" si="13"/>
        <v>724.92696047253162</v>
      </c>
      <c r="E153" s="2">
        <f t="shared" si="14"/>
        <v>226709.11252786813</v>
      </c>
    </row>
    <row r="154" spans="1:5" x14ac:dyDescent="0.35">
      <c r="A154">
        <f t="shared" si="10"/>
        <v>143</v>
      </c>
      <c r="B154" s="2">
        <f t="shared" si="11"/>
        <v>1435.6583338735961</v>
      </c>
      <c r="C154" s="2">
        <f t="shared" si="12"/>
        <v>708.46597664958779</v>
      </c>
      <c r="D154" s="2">
        <f t="shared" si="13"/>
        <v>727.19235722400833</v>
      </c>
      <c r="E154" s="2">
        <f t="shared" si="14"/>
        <v>225981.92017064412</v>
      </c>
    </row>
    <row r="155" spans="1:5" x14ac:dyDescent="0.35">
      <c r="A155">
        <f t="shared" si="10"/>
        <v>144</v>
      </c>
      <c r="B155" s="2">
        <f t="shared" si="11"/>
        <v>1435.6583338735961</v>
      </c>
      <c r="C155" s="2">
        <f t="shared" si="12"/>
        <v>706.19350053326286</v>
      </c>
      <c r="D155" s="2">
        <f t="shared" si="13"/>
        <v>729.46483334033326</v>
      </c>
      <c r="E155" s="2">
        <f t="shared" si="14"/>
        <v>225252.45533730378</v>
      </c>
    </row>
    <row r="156" spans="1:5" x14ac:dyDescent="0.35">
      <c r="A156">
        <f t="shared" si="10"/>
        <v>145</v>
      </c>
      <c r="B156" s="2">
        <f t="shared" si="11"/>
        <v>1435.6583338735961</v>
      </c>
      <c r="C156" s="2">
        <f t="shared" si="12"/>
        <v>703.91392292907426</v>
      </c>
      <c r="D156" s="2">
        <f t="shared" si="13"/>
        <v>731.74441094452186</v>
      </c>
      <c r="E156" s="2">
        <f t="shared" si="14"/>
        <v>224520.71092635926</v>
      </c>
    </row>
    <row r="157" spans="1:5" x14ac:dyDescent="0.35">
      <c r="A157">
        <f t="shared" si="10"/>
        <v>146</v>
      </c>
      <c r="B157" s="2">
        <f t="shared" si="11"/>
        <v>1435.6583338735961</v>
      </c>
      <c r="C157" s="2">
        <f t="shared" si="12"/>
        <v>701.62722164487263</v>
      </c>
      <c r="D157" s="2">
        <f t="shared" si="13"/>
        <v>734.03111222872349</v>
      </c>
      <c r="E157" s="2">
        <f t="shared" si="14"/>
        <v>223786.67981413053</v>
      </c>
    </row>
    <row r="158" spans="1:5" x14ac:dyDescent="0.35">
      <c r="A158">
        <f t="shared" si="10"/>
        <v>147</v>
      </c>
      <c r="B158" s="2">
        <f t="shared" si="11"/>
        <v>1435.6583338735961</v>
      </c>
      <c r="C158" s="2">
        <f t="shared" si="12"/>
        <v>699.33337441915785</v>
      </c>
      <c r="D158" s="2">
        <f t="shared" si="13"/>
        <v>736.32495945443827</v>
      </c>
      <c r="E158" s="2">
        <f t="shared" si="14"/>
        <v>223050.35485467609</v>
      </c>
    </row>
    <row r="159" spans="1:5" x14ac:dyDescent="0.35">
      <c r="A159">
        <f t="shared" si="10"/>
        <v>148</v>
      </c>
      <c r="B159" s="2">
        <f t="shared" si="11"/>
        <v>1435.6583338735961</v>
      </c>
      <c r="C159" s="2">
        <f t="shared" si="12"/>
        <v>697.03235892086275</v>
      </c>
      <c r="D159" s="2">
        <f t="shared" si="13"/>
        <v>738.62597495273337</v>
      </c>
      <c r="E159" s="2">
        <f t="shared" si="14"/>
        <v>222311.72887972335</v>
      </c>
    </row>
    <row r="160" spans="1:5" x14ac:dyDescent="0.35">
      <c r="A160">
        <f t="shared" ref="A160:A223" si="15">A159+1</f>
        <v>149</v>
      </c>
      <c r="B160" s="2">
        <f t="shared" ref="B160:B223" si="16">E$6</f>
        <v>1435.6583338735961</v>
      </c>
      <c r="C160" s="2">
        <f t="shared" ref="C160:C223" si="17">E159*(B$7/B$8)</f>
        <v>694.72415274913544</v>
      </c>
      <c r="D160" s="2">
        <f t="shared" ref="D160:D223" si="18">B160-C160</f>
        <v>740.93418112446068</v>
      </c>
      <c r="E160" s="2">
        <f t="shared" ref="E160:E223" si="19">E159-D160</f>
        <v>221570.79469859888</v>
      </c>
    </row>
    <row r="161" spans="1:5" x14ac:dyDescent="0.35">
      <c r="A161">
        <f t="shared" si="15"/>
        <v>150</v>
      </c>
      <c r="B161" s="2">
        <f t="shared" si="16"/>
        <v>1435.6583338735961</v>
      </c>
      <c r="C161" s="2">
        <f t="shared" si="17"/>
        <v>692.40873343312148</v>
      </c>
      <c r="D161" s="2">
        <f t="shared" si="18"/>
        <v>743.24960044047464</v>
      </c>
      <c r="E161" s="2">
        <f t="shared" si="19"/>
        <v>220827.54509815841</v>
      </c>
    </row>
    <row r="162" spans="1:5" x14ac:dyDescent="0.35">
      <c r="A162">
        <f t="shared" si="15"/>
        <v>151</v>
      </c>
      <c r="B162" s="2">
        <f t="shared" si="16"/>
        <v>1435.6583338735961</v>
      </c>
      <c r="C162" s="2">
        <f t="shared" si="17"/>
        <v>690.08607843174502</v>
      </c>
      <c r="D162" s="2">
        <f t="shared" si="18"/>
        <v>745.5722554418511</v>
      </c>
      <c r="E162" s="2">
        <f t="shared" si="19"/>
        <v>220081.97284271655</v>
      </c>
    </row>
    <row r="163" spans="1:5" x14ac:dyDescent="0.35">
      <c r="A163">
        <f t="shared" si="15"/>
        <v>152</v>
      </c>
      <c r="B163" s="2">
        <f t="shared" si="16"/>
        <v>1435.6583338735961</v>
      </c>
      <c r="C163" s="2">
        <f t="shared" si="17"/>
        <v>687.75616513348916</v>
      </c>
      <c r="D163" s="2">
        <f t="shared" si="18"/>
        <v>747.90216874010696</v>
      </c>
      <c r="E163" s="2">
        <f t="shared" si="19"/>
        <v>219334.07067397644</v>
      </c>
    </row>
    <row r="164" spans="1:5" x14ac:dyDescent="0.35">
      <c r="A164">
        <f t="shared" si="15"/>
        <v>153</v>
      </c>
      <c r="B164" s="2">
        <f t="shared" si="16"/>
        <v>1435.6583338735961</v>
      </c>
      <c r="C164" s="2">
        <f t="shared" si="17"/>
        <v>685.41897085617632</v>
      </c>
      <c r="D164" s="2">
        <f t="shared" si="18"/>
        <v>750.23936301741981</v>
      </c>
      <c r="E164" s="2">
        <f t="shared" si="19"/>
        <v>218583.83131095901</v>
      </c>
    </row>
    <row r="165" spans="1:5" x14ac:dyDescent="0.35">
      <c r="A165">
        <f t="shared" si="15"/>
        <v>154</v>
      </c>
      <c r="B165" s="2">
        <f t="shared" si="16"/>
        <v>1435.6583338735961</v>
      </c>
      <c r="C165" s="2">
        <f t="shared" si="17"/>
        <v>683.07447284674686</v>
      </c>
      <c r="D165" s="2">
        <f t="shared" si="18"/>
        <v>752.58386102684926</v>
      </c>
      <c r="E165" s="2">
        <f t="shared" si="19"/>
        <v>217831.24744993215</v>
      </c>
    </row>
    <row r="166" spans="1:5" x14ac:dyDescent="0.35">
      <c r="A166">
        <f t="shared" si="15"/>
        <v>155</v>
      </c>
      <c r="B166" s="2">
        <f t="shared" si="16"/>
        <v>1435.6583338735961</v>
      </c>
      <c r="C166" s="2">
        <f t="shared" si="17"/>
        <v>680.72264828103789</v>
      </c>
      <c r="D166" s="2">
        <f t="shared" si="18"/>
        <v>754.93568559255823</v>
      </c>
      <c r="E166" s="2">
        <f t="shared" si="19"/>
        <v>217076.3117643396</v>
      </c>
    </row>
    <row r="167" spans="1:5" x14ac:dyDescent="0.35">
      <c r="A167">
        <f t="shared" si="15"/>
        <v>156</v>
      </c>
      <c r="B167" s="2">
        <f t="shared" si="16"/>
        <v>1435.6583338735961</v>
      </c>
      <c r="C167" s="2">
        <f t="shared" si="17"/>
        <v>678.36347426356122</v>
      </c>
      <c r="D167" s="2">
        <f t="shared" si="18"/>
        <v>757.29485961003491</v>
      </c>
      <c r="E167" s="2">
        <f t="shared" si="19"/>
        <v>216319.01690472956</v>
      </c>
    </row>
    <row r="168" spans="1:5" x14ac:dyDescent="0.35">
      <c r="A168">
        <f t="shared" si="15"/>
        <v>157</v>
      </c>
      <c r="B168" s="2">
        <f t="shared" si="16"/>
        <v>1435.6583338735961</v>
      </c>
      <c r="C168" s="2">
        <f t="shared" si="17"/>
        <v>675.99692782727982</v>
      </c>
      <c r="D168" s="2">
        <f t="shared" si="18"/>
        <v>759.6614060463163</v>
      </c>
      <c r="E168" s="2">
        <f t="shared" si="19"/>
        <v>215559.35549868326</v>
      </c>
    </row>
    <row r="169" spans="1:5" x14ac:dyDescent="0.35">
      <c r="A169">
        <f t="shared" si="15"/>
        <v>158</v>
      </c>
      <c r="B169" s="2">
        <f t="shared" si="16"/>
        <v>1435.6583338735961</v>
      </c>
      <c r="C169" s="2">
        <f t="shared" si="17"/>
        <v>673.62298593338517</v>
      </c>
      <c r="D169" s="2">
        <f t="shared" si="18"/>
        <v>762.03534794021095</v>
      </c>
      <c r="E169" s="2">
        <f t="shared" si="19"/>
        <v>214797.32015074306</v>
      </c>
    </row>
    <row r="170" spans="1:5" x14ac:dyDescent="0.35">
      <c r="A170">
        <f t="shared" si="15"/>
        <v>159</v>
      </c>
      <c r="B170" s="2">
        <f t="shared" si="16"/>
        <v>1435.6583338735961</v>
      </c>
      <c r="C170" s="2">
        <f t="shared" si="17"/>
        <v>671.24162547107198</v>
      </c>
      <c r="D170" s="2">
        <f t="shared" si="18"/>
        <v>764.41670840252414</v>
      </c>
      <c r="E170" s="2">
        <f t="shared" si="19"/>
        <v>214032.90344234055</v>
      </c>
    </row>
    <row r="171" spans="1:5" x14ac:dyDescent="0.35">
      <c r="A171">
        <f t="shared" si="15"/>
        <v>160</v>
      </c>
      <c r="B171" s="2">
        <f t="shared" si="16"/>
        <v>1435.6583338735961</v>
      </c>
      <c r="C171" s="2">
        <f t="shared" si="17"/>
        <v>668.85282325731418</v>
      </c>
      <c r="D171" s="2">
        <f t="shared" si="18"/>
        <v>766.80551061628194</v>
      </c>
      <c r="E171" s="2">
        <f t="shared" si="19"/>
        <v>213266.09793172427</v>
      </c>
    </row>
    <row r="172" spans="1:5" x14ac:dyDescent="0.35">
      <c r="A172">
        <f t="shared" si="15"/>
        <v>161</v>
      </c>
      <c r="B172" s="2">
        <f t="shared" si="16"/>
        <v>1435.6583338735961</v>
      </c>
      <c r="C172" s="2">
        <f t="shared" si="17"/>
        <v>666.45655603663829</v>
      </c>
      <c r="D172" s="2">
        <f t="shared" si="18"/>
        <v>769.20177783695783</v>
      </c>
      <c r="E172" s="2">
        <f t="shared" si="19"/>
        <v>212496.89615388733</v>
      </c>
    </row>
    <row r="173" spans="1:5" x14ac:dyDescent="0.35">
      <c r="A173">
        <f t="shared" si="15"/>
        <v>162</v>
      </c>
      <c r="B173" s="2">
        <f t="shared" si="16"/>
        <v>1435.6583338735961</v>
      </c>
      <c r="C173" s="2">
        <f t="shared" si="17"/>
        <v>664.05280048089787</v>
      </c>
      <c r="D173" s="2">
        <f t="shared" si="18"/>
        <v>771.60553339269825</v>
      </c>
      <c r="E173" s="2">
        <f t="shared" si="19"/>
        <v>211725.29062049463</v>
      </c>
    </row>
    <row r="174" spans="1:5" x14ac:dyDescent="0.35">
      <c r="A174">
        <f t="shared" si="15"/>
        <v>163</v>
      </c>
      <c r="B174" s="2">
        <f t="shared" si="16"/>
        <v>1435.6583338735961</v>
      </c>
      <c r="C174" s="2">
        <f t="shared" si="17"/>
        <v>661.64153318904573</v>
      </c>
      <c r="D174" s="2">
        <f t="shared" si="18"/>
        <v>774.01680068455039</v>
      </c>
      <c r="E174" s="2">
        <f t="shared" si="19"/>
        <v>210951.27381981007</v>
      </c>
    </row>
    <row r="175" spans="1:5" x14ac:dyDescent="0.35">
      <c r="A175">
        <f t="shared" si="15"/>
        <v>164</v>
      </c>
      <c r="B175" s="2">
        <f t="shared" si="16"/>
        <v>1435.6583338735961</v>
      </c>
      <c r="C175" s="2">
        <f t="shared" si="17"/>
        <v>659.2227306869064</v>
      </c>
      <c r="D175" s="2">
        <f t="shared" si="18"/>
        <v>776.43560318668972</v>
      </c>
      <c r="E175" s="2">
        <f t="shared" si="19"/>
        <v>210174.83821662338</v>
      </c>
    </row>
    <row r="176" spans="1:5" x14ac:dyDescent="0.35">
      <c r="A176">
        <f t="shared" si="15"/>
        <v>165</v>
      </c>
      <c r="B176" s="2">
        <f t="shared" si="16"/>
        <v>1435.6583338735961</v>
      </c>
      <c r="C176" s="2">
        <f t="shared" si="17"/>
        <v>656.79636942694799</v>
      </c>
      <c r="D176" s="2">
        <f t="shared" si="18"/>
        <v>778.86196444664813</v>
      </c>
      <c r="E176" s="2">
        <f t="shared" si="19"/>
        <v>209395.97625217674</v>
      </c>
    </row>
    <row r="177" spans="1:5" x14ac:dyDescent="0.35">
      <c r="A177">
        <f t="shared" si="15"/>
        <v>166</v>
      </c>
      <c r="B177" s="2">
        <f t="shared" si="16"/>
        <v>1435.6583338735961</v>
      </c>
      <c r="C177" s="2">
        <f t="shared" si="17"/>
        <v>654.36242578805229</v>
      </c>
      <c r="D177" s="2">
        <f t="shared" si="18"/>
        <v>781.29590808554383</v>
      </c>
      <c r="E177" s="2">
        <f t="shared" si="19"/>
        <v>208614.6803440912</v>
      </c>
    </row>
    <row r="178" spans="1:5" x14ac:dyDescent="0.35">
      <c r="A178">
        <f t="shared" si="15"/>
        <v>167</v>
      </c>
      <c r="B178" s="2">
        <f t="shared" si="16"/>
        <v>1435.6583338735961</v>
      </c>
      <c r="C178" s="2">
        <f t="shared" si="17"/>
        <v>651.92087607528492</v>
      </c>
      <c r="D178" s="2">
        <f t="shared" si="18"/>
        <v>783.7374577983112</v>
      </c>
      <c r="E178" s="2">
        <f t="shared" si="19"/>
        <v>207830.94288629291</v>
      </c>
    </row>
    <row r="179" spans="1:5" x14ac:dyDescent="0.35">
      <c r="A179">
        <f t="shared" si="15"/>
        <v>168</v>
      </c>
      <c r="B179" s="2">
        <f t="shared" si="16"/>
        <v>1435.6583338735961</v>
      </c>
      <c r="C179" s="2">
        <f t="shared" si="17"/>
        <v>649.47169651966533</v>
      </c>
      <c r="D179" s="2">
        <f t="shared" si="18"/>
        <v>786.18663735393079</v>
      </c>
      <c r="E179" s="2">
        <f t="shared" si="19"/>
        <v>207044.75624893897</v>
      </c>
    </row>
    <row r="180" spans="1:5" x14ac:dyDescent="0.35">
      <c r="A180">
        <f t="shared" si="15"/>
        <v>169</v>
      </c>
      <c r="B180" s="2">
        <f t="shared" si="16"/>
        <v>1435.6583338735961</v>
      </c>
      <c r="C180" s="2">
        <f t="shared" si="17"/>
        <v>647.01486327793418</v>
      </c>
      <c r="D180" s="2">
        <f t="shared" si="18"/>
        <v>788.64347059566194</v>
      </c>
      <c r="E180" s="2">
        <f t="shared" si="19"/>
        <v>206256.11277834332</v>
      </c>
    </row>
    <row r="181" spans="1:5" x14ac:dyDescent="0.35">
      <c r="A181">
        <f t="shared" si="15"/>
        <v>170</v>
      </c>
      <c r="B181" s="2">
        <f t="shared" si="16"/>
        <v>1435.6583338735961</v>
      </c>
      <c r="C181" s="2">
        <f t="shared" si="17"/>
        <v>644.55035243232282</v>
      </c>
      <c r="D181" s="2">
        <f t="shared" si="18"/>
        <v>791.1079814412733</v>
      </c>
      <c r="E181" s="2">
        <f t="shared" si="19"/>
        <v>205465.00479690204</v>
      </c>
    </row>
    <row r="182" spans="1:5" x14ac:dyDescent="0.35">
      <c r="A182">
        <f t="shared" si="15"/>
        <v>171</v>
      </c>
      <c r="B182" s="2">
        <f t="shared" si="16"/>
        <v>1435.6583338735961</v>
      </c>
      <c r="C182" s="2">
        <f t="shared" si="17"/>
        <v>642.07813999031885</v>
      </c>
      <c r="D182" s="2">
        <f t="shared" si="18"/>
        <v>793.58019388327727</v>
      </c>
      <c r="E182" s="2">
        <f t="shared" si="19"/>
        <v>204671.42460301876</v>
      </c>
    </row>
    <row r="183" spans="1:5" x14ac:dyDescent="0.35">
      <c r="A183">
        <f t="shared" si="15"/>
        <v>172</v>
      </c>
      <c r="B183" s="2">
        <f t="shared" si="16"/>
        <v>1435.6583338735961</v>
      </c>
      <c r="C183" s="2">
        <f t="shared" si="17"/>
        <v>639.59820188443359</v>
      </c>
      <c r="D183" s="2">
        <f t="shared" si="18"/>
        <v>796.06013198916253</v>
      </c>
      <c r="E183" s="2">
        <f t="shared" si="19"/>
        <v>203875.36447102961</v>
      </c>
    </row>
    <row r="184" spans="1:5" x14ac:dyDescent="0.35">
      <c r="A184">
        <f t="shared" si="15"/>
        <v>173</v>
      </c>
      <c r="B184" s="2">
        <f t="shared" si="16"/>
        <v>1435.6583338735961</v>
      </c>
      <c r="C184" s="2">
        <f t="shared" si="17"/>
        <v>637.11051397196752</v>
      </c>
      <c r="D184" s="2">
        <f t="shared" si="18"/>
        <v>798.5478199016286</v>
      </c>
      <c r="E184" s="2">
        <f t="shared" si="19"/>
        <v>203076.81665112797</v>
      </c>
    </row>
    <row r="185" spans="1:5" x14ac:dyDescent="0.35">
      <c r="A185">
        <f t="shared" si="15"/>
        <v>174</v>
      </c>
      <c r="B185" s="2">
        <f t="shared" si="16"/>
        <v>1435.6583338735961</v>
      </c>
      <c r="C185" s="2">
        <f t="shared" si="17"/>
        <v>634.61505203477486</v>
      </c>
      <c r="D185" s="2">
        <f t="shared" si="18"/>
        <v>801.04328183882126</v>
      </c>
      <c r="E185" s="2">
        <f t="shared" si="19"/>
        <v>202275.77336928915</v>
      </c>
    </row>
    <row r="186" spans="1:5" x14ac:dyDescent="0.35">
      <c r="A186">
        <f t="shared" si="15"/>
        <v>175</v>
      </c>
      <c r="B186" s="2">
        <f t="shared" si="16"/>
        <v>1435.6583338735961</v>
      </c>
      <c r="C186" s="2">
        <f t="shared" si="17"/>
        <v>632.11179177902852</v>
      </c>
      <c r="D186" s="2">
        <f t="shared" si="18"/>
        <v>803.5465420945676</v>
      </c>
      <c r="E186" s="2">
        <f t="shared" si="19"/>
        <v>201472.22682719459</v>
      </c>
    </row>
    <row r="187" spans="1:5" x14ac:dyDescent="0.35">
      <c r="A187">
        <f t="shared" si="15"/>
        <v>176</v>
      </c>
      <c r="B187" s="2">
        <f t="shared" si="16"/>
        <v>1435.6583338735961</v>
      </c>
      <c r="C187" s="2">
        <f t="shared" si="17"/>
        <v>629.60070883498304</v>
      </c>
      <c r="D187" s="2">
        <f t="shared" si="18"/>
        <v>806.05762503861308</v>
      </c>
      <c r="E187" s="2">
        <f t="shared" si="19"/>
        <v>200666.16920215599</v>
      </c>
    </row>
    <row r="188" spans="1:5" x14ac:dyDescent="0.35">
      <c r="A188">
        <f t="shared" si="15"/>
        <v>177</v>
      </c>
      <c r="B188" s="2">
        <f t="shared" si="16"/>
        <v>1435.6583338735961</v>
      </c>
      <c r="C188" s="2">
        <f t="shared" si="17"/>
        <v>627.08177875673744</v>
      </c>
      <c r="D188" s="2">
        <f t="shared" si="18"/>
        <v>808.57655511685869</v>
      </c>
      <c r="E188" s="2">
        <f t="shared" si="19"/>
        <v>199857.59264703913</v>
      </c>
    </row>
    <row r="189" spans="1:5" x14ac:dyDescent="0.35">
      <c r="A189">
        <f t="shared" si="15"/>
        <v>178</v>
      </c>
      <c r="B189" s="2">
        <f t="shared" si="16"/>
        <v>1435.6583338735961</v>
      </c>
      <c r="C189" s="2">
        <f t="shared" si="17"/>
        <v>624.55497702199727</v>
      </c>
      <c r="D189" s="2">
        <f t="shared" si="18"/>
        <v>811.10335685159885</v>
      </c>
      <c r="E189" s="2">
        <f t="shared" si="19"/>
        <v>199046.48929018754</v>
      </c>
    </row>
    <row r="190" spans="1:5" x14ac:dyDescent="0.35">
      <c r="A190">
        <f t="shared" si="15"/>
        <v>179</v>
      </c>
      <c r="B190" s="2">
        <f t="shared" si="16"/>
        <v>1435.6583338735961</v>
      </c>
      <c r="C190" s="2">
        <f t="shared" si="17"/>
        <v>622.02027903183603</v>
      </c>
      <c r="D190" s="2">
        <f t="shared" si="18"/>
        <v>813.63805484176009</v>
      </c>
      <c r="E190" s="2">
        <f t="shared" si="19"/>
        <v>198232.85123534579</v>
      </c>
    </row>
    <row r="191" spans="1:5" x14ac:dyDescent="0.35">
      <c r="A191">
        <f t="shared" si="15"/>
        <v>180</v>
      </c>
      <c r="B191" s="2">
        <f t="shared" si="16"/>
        <v>1435.6583338735961</v>
      </c>
      <c r="C191" s="2">
        <f t="shared" si="17"/>
        <v>619.47766011045553</v>
      </c>
      <c r="D191" s="2">
        <f t="shared" si="18"/>
        <v>816.18067376314059</v>
      </c>
      <c r="E191" s="2">
        <f t="shared" si="19"/>
        <v>197416.67056158266</v>
      </c>
    </row>
    <row r="192" spans="1:5" x14ac:dyDescent="0.35">
      <c r="A192">
        <f t="shared" si="15"/>
        <v>181</v>
      </c>
      <c r="B192" s="2">
        <f t="shared" si="16"/>
        <v>1435.6583338735961</v>
      </c>
      <c r="C192" s="2">
        <f t="shared" si="17"/>
        <v>616.92709550494578</v>
      </c>
      <c r="D192" s="2">
        <f t="shared" si="18"/>
        <v>818.73123836865034</v>
      </c>
      <c r="E192" s="2">
        <f t="shared" si="19"/>
        <v>196597.93932321403</v>
      </c>
    </row>
    <row r="193" spans="1:5" x14ac:dyDescent="0.35">
      <c r="A193">
        <f t="shared" si="15"/>
        <v>182</v>
      </c>
      <c r="B193" s="2">
        <f t="shared" si="16"/>
        <v>1435.6583338735961</v>
      </c>
      <c r="C193" s="2">
        <f t="shared" si="17"/>
        <v>614.36856038504379</v>
      </c>
      <c r="D193" s="2">
        <f t="shared" si="18"/>
        <v>821.28977348855233</v>
      </c>
      <c r="E193" s="2">
        <f t="shared" si="19"/>
        <v>195776.64954972547</v>
      </c>
    </row>
    <row r="194" spans="1:5" x14ac:dyDescent="0.35">
      <c r="A194">
        <f t="shared" si="15"/>
        <v>183</v>
      </c>
      <c r="B194" s="2">
        <f t="shared" si="16"/>
        <v>1435.6583338735961</v>
      </c>
      <c r="C194" s="2">
        <f t="shared" si="17"/>
        <v>611.80202984289201</v>
      </c>
      <c r="D194" s="2">
        <f t="shared" si="18"/>
        <v>823.85630403070411</v>
      </c>
      <c r="E194" s="2">
        <f t="shared" si="19"/>
        <v>194952.79324569477</v>
      </c>
    </row>
    <row r="195" spans="1:5" x14ac:dyDescent="0.35">
      <c r="A195">
        <f t="shared" si="15"/>
        <v>184</v>
      </c>
      <c r="B195" s="2">
        <f t="shared" si="16"/>
        <v>1435.6583338735961</v>
      </c>
      <c r="C195" s="2">
        <f t="shared" si="17"/>
        <v>609.22747889279617</v>
      </c>
      <c r="D195" s="2">
        <f t="shared" si="18"/>
        <v>826.43085498079995</v>
      </c>
      <c r="E195" s="2">
        <f t="shared" si="19"/>
        <v>194126.36239071397</v>
      </c>
    </row>
    <row r="196" spans="1:5" x14ac:dyDescent="0.35">
      <c r="A196">
        <f t="shared" si="15"/>
        <v>185</v>
      </c>
      <c r="B196" s="2">
        <f t="shared" si="16"/>
        <v>1435.6583338735961</v>
      </c>
      <c r="C196" s="2">
        <f t="shared" si="17"/>
        <v>606.64488247098109</v>
      </c>
      <c r="D196" s="2">
        <f t="shared" si="18"/>
        <v>829.01345140261503</v>
      </c>
      <c r="E196" s="2">
        <f t="shared" si="19"/>
        <v>193297.34893931134</v>
      </c>
    </row>
    <row r="197" spans="1:5" x14ac:dyDescent="0.35">
      <c r="A197">
        <f t="shared" si="15"/>
        <v>186</v>
      </c>
      <c r="B197" s="2">
        <f t="shared" si="16"/>
        <v>1435.6583338735961</v>
      </c>
      <c r="C197" s="2">
        <f t="shared" si="17"/>
        <v>604.05421543534794</v>
      </c>
      <c r="D197" s="2">
        <f t="shared" si="18"/>
        <v>831.60411843824818</v>
      </c>
      <c r="E197" s="2">
        <f t="shared" si="19"/>
        <v>192465.74482087311</v>
      </c>
    </row>
    <row r="198" spans="1:5" x14ac:dyDescent="0.35">
      <c r="A198">
        <f t="shared" si="15"/>
        <v>187</v>
      </c>
      <c r="B198" s="2">
        <f t="shared" si="16"/>
        <v>1435.6583338735961</v>
      </c>
      <c r="C198" s="2">
        <f t="shared" si="17"/>
        <v>601.45545256522837</v>
      </c>
      <c r="D198" s="2">
        <f t="shared" si="18"/>
        <v>834.20288130836775</v>
      </c>
      <c r="E198" s="2">
        <f t="shared" si="19"/>
        <v>191631.54193956475</v>
      </c>
    </row>
    <row r="199" spans="1:5" x14ac:dyDescent="0.35">
      <c r="A199">
        <f t="shared" si="15"/>
        <v>188</v>
      </c>
      <c r="B199" s="2">
        <f t="shared" si="16"/>
        <v>1435.6583338735961</v>
      </c>
      <c r="C199" s="2">
        <f t="shared" si="17"/>
        <v>598.84856856113981</v>
      </c>
      <c r="D199" s="2">
        <f t="shared" si="18"/>
        <v>836.80976531245631</v>
      </c>
      <c r="E199" s="2">
        <f t="shared" si="19"/>
        <v>190794.73217425231</v>
      </c>
    </row>
    <row r="200" spans="1:5" x14ac:dyDescent="0.35">
      <c r="A200">
        <f t="shared" si="15"/>
        <v>189</v>
      </c>
      <c r="B200" s="2">
        <f t="shared" si="16"/>
        <v>1435.6583338735961</v>
      </c>
      <c r="C200" s="2">
        <f t="shared" si="17"/>
        <v>596.23353804453836</v>
      </c>
      <c r="D200" s="2">
        <f t="shared" si="18"/>
        <v>839.42479582905776</v>
      </c>
      <c r="E200" s="2">
        <f t="shared" si="19"/>
        <v>189955.30737842325</v>
      </c>
    </row>
    <row r="201" spans="1:5" x14ac:dyDescent="0.35">
      <c r="A201">
        <f t="shared" si="15"/>
        <v>190</v>
      </c>
      <c r="B201" s="2">
        <f t="shared" si="16"/>
        <v>1435.6583338735961</v>
      </c>
      <c r="C201" s="2">
        <f t="shared" si="17"/>
        <v>593.61033555757263</v>
      </c>
      <c r="D201" s="2">
        <f t="shared" si="18"/>
        <v>842.0479983160235</v>
      </c>
      <c r="E201" s="2">
        <f t="shared" si="19"/>
        <v>189113.25938010722</v>
      </c>
    </row>
    <row r="202" spans="1:5" x14ac:dyDescent="0.35">
      <c r="A202">
        <f t="shared" si="15"/>
        <v>191</v>
      </c>
      <c r="B202" s="2">
        <f t="shared" si="16"/>
        <v>1435.6583338735961</v>
      </c>
      <c r="C202" s="2">
        <f t="shared" si="17"/>
        <v>590.97893556283498</v>
      </c>
      <c r="D202" s="2">
        <f t="shared" si="18"/>
        <v>844.67939831076114</v>
      </c>
      <c r="E202" s="2">
        <f t="shared" si="19"/>
        <v>188268.57998179647</v>
      </c>
    </row>
    <row r="203" spans="1:5" x14ac:dyDescent="0.35">
      <c r="A203">
        <f t="shared" si="15"/>
        <v>192</v>
      </c>
      <c r="B203" s="2">
        <f t="shared" si="16"/>
        <v>1435.6583338735961</v>
      </c>
      <c r="C203" s="2">
        <f t="shared" si="17"/>
        <v>588.33931244311395</v>
      </c>
      <c r="D203" s="2">
        <f t="shared" si="18"/>
        <v>847.31902143048217</v>
      </c>
      <c r="E203" s="2">
        <f t="shared" si="19"/>
        <v>187421.26096036599</v>
      </c>
    </row>
    <row r="204" spans="1:5" x14ac:dyDescent="0.35">
      <c r="A204">
        <f t="shared" si="15"/>
        <v>193</v>
      </c>
      <c r="B204" s="2">
        <f t="shared" si="16"/>
        <v>1435.6583338735961</v>
      </c>
      <c r="C204" s="2">
        <f t="shared" si="17"/>
        <v>585.69144050114369</v>
      </c>
      <c r="D204" s="2">
        <f t="shared" si="18"/>
        <v>849.96689337245243</v>
      </c>
      <c r="E204" s="2">
        <f t="shared" si="19"/>
        <v>186571.29406699355</v>
      </c>
    </row>
    <row r="205" spans="1:5" x14ac:dyDescent="0.35">
      <c r="A205">
        <f t="shared" si="15"/>
        <v>194</v>
      </c>
      <c r="B205" s="2">
        <f t="shared" si="16"/>
        <v>1435.6583338735961</v>
      </c>
      <c r="C205" s="2">
        <f t="shared" si="17"/>
        <v>583.03529395935482</v>
      </c>
      <c r="D205" s="2">
        <f t="shared" si="18"/>
        <v>852.6230399142413</v>
      </c>
      <c r="E205" s="2">
        <f t="shared" si="19"/>
        <v>185718.67102707931</v>
      </c>
    </row>
    <row r="206" spans="1:5" x14ac:dyDescent="0.35">
      <c r="A206">
        <f t="shared" si="15"/>
        <v>195</v>
      </c>
      <c r="B206" s="2">
        <f t="shared" si="16"/>
        <v>1435.6583338735961</v>
      </c>
      <c r="C206" s="2">
        <f t="shared" si="17"/>
        <v>580.37084695962278</v>
      </c>
      <c r="D206" s="2">
        <f t="shared" si="18"/>
        <v>855.28748691397334</v>
      </c>
      <c r="E206" s="2">
        <f t="shared" si="19"/>
        <v>184863.38354016535</v>
      </c>
    </row>
    <row r="207" spans="1:5" x14ac:dyDescent="0.35">
      <c r="A207">
        <f t="shared" si="15"/>
        <v>196</v>
      </c>
      <c r="B207" s="2">
        <f t="shared" si="16"/>
        <v>1435.6583338735961</v>
      </c>
      <c r="C207" s="2">
        <f t="shared" si="17"/>
        <v>577.69807356301669</v>
      </c>
      <c r="D207" s="2">
        <f t="shared" si="18"/>
        <v>857.96026031057943</v>
      </c>
      <c r="E207" s="2">
        <f t="shared" si="19"/>
        <v>184005.42327985476</v>
      </c>
    </row>
    <row r="208" spans="1:5" x14ac:dyDescent="0.35">
      <c r="A208">
        <f t="shared" si="15"/>
        <v>197</v>
      </c>
      <c r="B208" s="2">
        <f t="shared" si="16"/>
        <v>1435.6583338735961</v>
      </c>
      <c r="C208" s="2">
        <f t="shared" si="17"/>
        <v>575.01694774954603</v>
      </c>
      <c r="D208" s="2">
        <f t="shared" si="18"/>
        <v>860.64138612405009</v>
      </c>
      <c r="E208" s="2">
        <f t="shared" si="19"/>
        <v>183144.78189373072</v>
      </c>
    </row>
    <row r="209" spans="1:5" x14ac:dyDescent="0.35">
      <c r="A209">
        <f t="shared" si="15"/>
        <v>198</v>
      </c>
      <c r="B209" s="2">
        <f t="shared" si="16"/>
        <v>1435.6583338735961</v>
      </c>
      <c r="C209" s="2">
        <f t="shared" si="17"/>
        <v>572.3274434179084</v>
      </c>
      <c r="D209" s="2">
        <f t="shared" si="18"/>
        <v>863.33089045568772</v>
      </c>
      <c r="E209" s="2">
        <f t="shared" si="19"/>
        <v>182281.45100327503</v>
      </c>
    </row>
    <row r="210" spans="1:5" x14ac:dyDescent="0.35">
      <c r="A210">
        <f t="shared" si="15"/>
        <v>199</v>
      </c>
      <c r="B210" s="2">
        <f t="shared" si="16"/>
        <v>1435.6583338735961</v>
      </c>
      <c r="C210" s="2">
        <f t="shared" si="17"/>
        <v>569.62953438523436</v>
      </c>
      <c r="D210" s="2">
        <f t="shared" si="18"/>
        <v>866.02879948836176</v>
      </c>
      <c r="E210" s="2">
        <f t="shared" si="19"/>
        <v>181415.42220378667</v>
      </c>
    </row>
    <row r="211" spans="1:5" x14ac:dyDescent="0.35">
      <c r="A211">
        <f t="shared" si="15"/>
        <v>200</v>
      </c>
      <c r="B211" s="2">
        <f t="shared" si="16"/>
        <v>1435.6583338735961</v>
      </c>
      <c r="C211" s="2">
        <f t="shared" si="17"/>
        <v>566.9231943868333</v>
      </c>
      <c r="D211" s="2">
        <f t="shared" si="18"/>
        <v>868.73513948676282</v>
      </c>
      <c r="E211" s="2">
        <f t="shared" si="19"/>
        <v>180546.68706429991</v>
      </c>
    </row>
    <row r="212" spans="1:5" x14ac:dyDescent="0.35">
      <c r="A212">
        <f t="shared" si="15"/>
        <v>201</v>
      </c>
      <c r="B212" s="2">
        <f t="shared" si="16"/>
        <v>1435.6583338735961</v>
      </c>
      <c r="C212" s="2">
        <f t="shared" si="17"/>
        <v>564.20839707593723</v>
      </c>
      <c r="D212" s="2">
        <f t="shared" si="18"/>
        <v>871.44993679765889</v>
      </c>
      <c r="E212" s="2">
        <f t="shared" si="19"/>
        <v>179675.23712750225</v>
      </c>
    </row>
    <row r="213" spans="1:5" x14ac:dyDescent="0.35">
      <c r="A213">
        <f t="shared" si="15"/>
        <v>202</v>
      </c>
      <c r="B213" s="2">
        <f t="shared" si="16"/>
        <v>1435.6583338735961</v>
      </c>
      <c r="C213" s="2">
        <f t="shared" si="17"/>
        <v>561.48511602344445</v>
      </c>
      <c r="D213" s="2">
        <f t="shared" si="18"/>
        <v>874.17321785015167</v>
      </c>
      <c r="E213" s="2">
        <f t="shared" si="19"/>
        <v>178801.06390965209</v>
      </c>
    </row>
    <row r="214" spans="1:5" x14ac:dyDescent="0.35">
      <c r="A214">
        <f t="shared" si="15"/>
        <v>203</v>
      </c>
      <c r="B214" s="2">
        <f t="shared" si="16"/>
        <v>1435.6583338735961</v>
      </c>
      <c r="C214" s="2">
        <f t="shared" si="17"/>
        <v>558.75332471766274</v>
      </c>
      <c r="D214" s="2">
        <f t="shared" si="18"/>
        <v>876.90500915593339</v>
      </c>
      <c r="E214" s="2">
        <f t="shared" si="19"/>
        <v>177924.15890049614</v>
      </c>
    </row>
    <row r="215" spans="1:5" x14ac:dyDescent="0.35">
      <c r="A215">
        <f t="shared" si="15"/>
        <v>204</v>
      </c>
      <c r="B215" s="2">
        <f t="shared" si="16"/>
        <v>1435.6583338735961</v>
      </c>
      <c r="C215" s="2">
        <f t="shared" si="17"/>
        <v>556.01299656405035</v>
      </c>
      <c r="D215" s="2">
        <f t="shared" si="18"/>
        <v>879.64533730954577</v>
      </c>
      <c r="E215" s="2">
        <f t="shared" si="19"/>
        <v>177044.5135631866</v>
      </c>
    </row>
    <row r="216" spans="1:5" x14ac:dyDescent="0.35">
      <c r="A216">
        <f t="shared" si="15"/>
        <v>205</v>
      </c>
      <c r="B216" s="2">
        <f t="shared" si="16"/>
        <v>1435.6583338735961</v>
      </c>
      <c r="C216" s="2">
        <f t="shared" si="17"/>
        <v>553.2641048849581</v>
      </c>
      <c r="D216" s="2">
        <f t="shared" si="18"/>
        <v>882.39422898863802</v>
      </c>
      <c r="E216" s="2">
        <f t="shared" si="19"/>
        <v>176162.11933419795</v>
      </c>
    </row>
    <row r="217" spans="1:5" x14ac:dyDescent="0.35">
      <c r="A217">
        <f t="shared" si="15"/>
        <v>206</v>
      </c>
      <c r="B217" s="2">
        <f t="shared" si="16"/>
        <v>1435.6583338735961</v>
      </c>
      <c r="C217" s="2">
        <f t="shared" si="17"/>
        <v>550.50662291936851</v>
      </c>
      <c r="D217" s="2">
        <f t="shared" si="18"/>
        <v>885.15171095422761</v>
      </c>
      <c r="E217" s="2">
        <f t="shared" si="19"/>
        <v>175276.96762324372</v>
      </c>
    </row>
    <row r="218" spans="1:5" x14ac:dyDescent="0.35">
      <c r="A218">
        <f t="shared" si="15"/>
        <v>207</v>
      </c>
      <c r="B218" s="2">
        <f t="shared" si="16"/>
        <v>1435.6583338735961</v>
      </c>
      <c r="C218" s="2">
        <f t="shared" si="17"/>
        <v>547.74052382263653</v>
      </c>
      <c r="D218" s="2">
        <f t="shared" si="18"/>
        <v>887.91781005095959</v>
      </c>
      <c r="E218" s="2">
        <f t="shared" si="19"/>
        <v>174389.04981319277</v>
      </c>
    </row>
    <row r="219" spans="1:5" x14ac:dyDescent="0.35">
      <c r="A219">
        <f t="shared" si="15"/>
        <v>208</v>
      </c>
      <c r="B219" s="2">
        <f t="shared" si="16"/>
        <v>1435.6583338735961</v>
      </c>
      <c r="C219" s="2">
        <f t="shared" si="17"/>
        <v>544.96578066622737</v>
      </c>
      <c r="D219" s="2">
        <f t="shared" si="18"/>
        <v>890.69255320736875</v>
      </c>
      <c r="E219" s="2">
        <f t="shared" si="19"/>
        <v>173498.35725998541</v>
      </c>
    </row>
    <row r="220" spans="1:5" x14ac:dyDescent="0.35">
      <c r="A220">
        <f t="shared" si="15"/>
        <v>209</v>
      </c>
      <c r="B220" s="2">
        <f t="shared" si="16"/>
        <v>1435.6583338735961</v>
      </c>
      <c r="C220" s="2">
        <f t="shared" si="17"/>
        <v>542.18236643745433</v>
      </c>
      <c r="D220" s="2">
        <f t="shared" si="18"/>
        <v>893.47596743614179</v>
      </c>
      <c r="E220" s="2">
        <f t="shared" si="19"/>
        <v>172604.88129254925</v>
      </c>
    </row>
    <row r="221" spans="1:5" x14ac:dyDescent="0.35">
      <c r="A221">
        <f t="shared" si="15"/>
        <v>210</v>
      </c>
      <c r="B221" s="2">
        <f t="shared" si="16"/>
        <v>1435.6583338735961</v>
      </c>
      <c r="C221" s="2">
        <f t="shared" si="17"/>
        <v>539.39025403921642</v>
      </c>
      <c r="D221" s="2">
        <f t="shared" si="18"/>
        <v>896.26807983437971</v>
      </c>
      <c r="E221" s="2">
        <f t="shared" si="19"/>
        <v>171708.61321271487</v>
      </c>
    </row>
    <row r="222" spans="1:5" x14ac:dyDescent="0.35">
      <c r="A222">
        <f t="shared" si="15"/>
        <v>211</v>
      </c>
      <c r="B222" s="2">
        <f t="shared" si="16"/>
        <v>1435.6583338735961</v>
      </c>
      <c r="C222" s="2">
        <f t="shared" si="17"/>
        <v>536.58941628973389</v>
      </c>
      <c r="D222" s="2">
        <f t="shared" si="18"/>
        <v>899.06891758386223</v>
      </c>
      <c r="E222" s="2">
        <f t="shared" si="19"/>
        <v>170809.54429513103</v>
      </c>
    </row>
    <row r="223" spans="1:5" x14ac:dyDescent="0.35">
      <c r="A223">
        <f t="shared" si="15"/>
        <v>212</v>
      </c>
      <c r="B223" s="2">
        <f t="shared" si="16"/>
        <v>1435.6583338735961</v>
      </c>
      <c r="C223" s="2">
        <f t="shared" si="17"/>
        <v>533.77982592228443</v>
      </c>
      <c r="D223" s="2">
        <f t="shared" si="18"/>
        <v>901.87850795131169</v>
      </c>
      <c r="E223" s="2">
        <f t="shared" si="19"/>
        <v>169907.66578717972</v>
      </c>
    </row>
    <row r="224" spans="1:5" x14ac:dyDescent="0.35">
      <c r="A224">
        <f t="shared" ref="A224:A287" si="20">A223+1</f>
        <v>213</v>
      </c>
      <c r="B224" s="2">
        <f t="shared" ref="B224:B287" si="21">E$6</f>
        <v>1435.6583338735961</v>
      </c>
      <c r="C224" s="2">
        <f t="shared" ref="C224:C287" si="22">E223*(B$7/B$8)</f>
        <v>530.96145558493663</v>
      </c>
      <c r="D224" s="2">
        <f t="shared" ref="D224:D287" si="23">B224-C224</f>
        <v>904.69687828865949</v>
      </c>
      <c r="E224" s="2">
        <f t="shared" ref="E224:E287" si="24">E223-D224</f>
        <v>169002.96890889105</v>
      </c>
    </row>
    <row r="225" spans="1:5" x14ac:dyDescent="0.35">
      <c r="A225">
        <f t="shared" si="20"/>
        <v>214</v>
      </c>
      <c r="B225" s="2">
        <f t="shared" si="21"/>
        <v>1435.6583338735961</v>
      </c>
      <c r="C225" s="2">
        <f t="shared" si="22"/>
        <v>528.13427784028454</v>
      </c>
      <c r="D225" s="2">
        <f t="shared" si="23"/>
        <v>907.52405603331158</v>
      </c>
      <c r="E225" s="2">
        <f t="shared" si="24"/>
        <v>168095.44485285773</v>
      </c>
    </row>
    <row r="226" spans="1:5" x14ac:dyDescent="0.35">
      <c r="A226">
        <f t="shared" si="20"/>
        <v>215</v>
      </c>
      <c r="B226" s="2">
        <f t="shared" si="21"/>
        <v>1435.6583338735961</v>
      </c>
      <c r="C226" s="2">
        <f t="shared" si="22"/>
        <v>525.2982651651804</v>
      </c>
      <c r="D226" s="2">
        <f t="shared" si="23"/>
        <v>910.36006870841572</v>
      </c>
      <c r="E226" s="2">
        <f t="shared" si="24"/>
        <v>167185.08478414931</v>
      </c>
    </row>
    <row r="227" spans="1:5" x14ac:dyDescent="0.35">
      <c r="A227">
        <f t="shared" si="20"/>
        <v>216</v>
      </c>
      <c r="B227" s="2">
        <f t="shared" si="21"/>
        <v>1435.6583338735961</v>
      </c>
      <c r="C227" s="2">
        <f t="shared" si="22"/>
        <v>522.45338995046654</v>
      </c>
      <c r="D227" s="2">
        <f t="shared" si="23"/>
        <v>913.20494392312958</v>
      </c>
      <c r="E227" s="2">
        <f t="shared" si="24"/>
        <v>166271.87984022617</v>
      </c>
    </row>
    <row r="228" spans="1:5" x14ac:dyDescent="0.35">
      <c r="A228">
        <f t="shared" si="20"/>
        <v>217</v>
      </c>
      <c r="B228" s="2">
        <f t="shared" si="21"/>
        <v>1435.6583338735961</v>
      </c>
      <c r="C228" s="2">
        <f t="shared" si="22"/>
        <v>519.5996245007068</v>
      </c>
      <c r="D228" s="2">
        <f t="shared" si="23"/>
        <v>916.05870937288933</v>
      </c>
      <c r="E228" s="2">
        <f t="shared" si="24"/>
        <v>165355.82113085329</v>
      </c>
    </row>
    <row r="229" spans="1:5" x14ac:dyDescent="0.35">
      <c r="A229">
        <f t="shared" si="20"/>
        <v>218</v>
      </c>
      <c r="B229" s="2">
        <f t="shared" si="21"/>
        <v>1435.6583338735961</v>
      </c>
      <c r="C229" s="2">
        <f t="shared" si="22"/>
        <v>516.73694103391654</v>
      </c>
      <c r="D229" s="2">
        <f t="shared" si="23"/>
        <v>918.92139283967958</v>
      </c>
      <c r="E229" s="2">
        <f t="shared" si="24"/>
        <v>164436.8997380136</v>
      </c>
    </row>
    <row r="230" spans="1:5" x14ac:dyDescent="0.35">
      <c r="A230">
        <f t="shared" si="20"/>
        <v>219</v>
      </c>
      <c r="B230" s="2">
        <f t="shared" si="21"/>
        <v>1435.6583338735961</v>
      </c>
      <c r="C230" s="2">
        <f t="shared" si="22"/>
        <v>513.8653116812925</v>
      </c>
      <c r="D230" s="2">
        <f t="shared" si="23"/>
        <v>921.79302219230362</v>
      </c>
      <c r="E230" s="2">
        <f t="shared" si="24"/>
        <v>163515.10671582128</v>
      </c>
    </row>
    <row r="231" spans="1:5" x14ac:dyDescent="0.35">
      <c r="A231">
        <f t="shared" si="20"/>
        <v>220</v>
      </c>
      <c r="B231" s="2">
        <f t="shared" si="21"/>
        <v>1435.6583338735961</v>
      </c>
      <c r="C231" s="2">
        <f t="shared" si="22"/>
        <v>510.98470848694149</v>
      </c>
      <c r="D231" s="2">
        <f t="shared" si="23"/>
        <v>924.67362538665463</v>
      </c>
      <c r="E231" s="2">
        <f t="shared" si="24"/>
        <v>162590.43309043464</v>
      </c>
    </row>
    <row r="232" spans="1:5" x14ac:dyDescent="0.35">
      <c r="A232">
        <f t="shared" si="20"/>
        <v>221</v>
      </c>
      <c r="B232" s="2">
        <f t="shared" si="21"/>
        <v>1435.6583338735961</v>
      </c>
      <c r="C232" s="2">
        <f t="shared" si="22"/>
        <v>508.09510340760824</v>
      </c>
      <c r="D232" s="2">
        <f t="shared" si="23"/>
        <v>927.56323046598789</v>
      </c>
      <c r="E232" s="2">
        <f t="shared" si="24"/>
        <v>161662.86985996866</v>
      </c>
    </row>
    <row r="233" spans="1:5" x14ac:dyDescent="0.35">
      <c r="A233">
        <f t="shared" si="20"/>
        <v>222</v>
      </c>
      <c r="B233" s="2">
        <f t="shared" si="21"/>
        <v>1435.6583338735961</v>
      </c>
      <c r="C233" s="2">
        <f t="shared" si="22"/>
        <v>505.19646831240203</v>
      </c>
      <c r="D233" s="2">
        <f t="shared" si="23"/>
        <v>930.46186556119414</v>
      </c>
      <c r="E233" s="2">
        <f t="shared" si="24"/>
        <v>160732.40799440746</v>
      </c>
    </row>
    <row r="234" spans="1:5" x14ac:dyDescent="0.35">
      <c r="A234">
        <f t="shared" si="20"/>
        <v>223</v>
      </c>
      <c r="B234" s="2">
        <f t="shared" si="21"/>
        <v>1435.6583338735961</v>
      </c>
      <c r="C234" s="2">
        <f t="shared" si="22"/>
        <v>502.28877498252325</v>
      </c>
      <c r="D234" s="2">
        <f t="shared" si="23"/>
        <v>933.36955889107287</v>
      </c>
      <c r="E234" s="2">
        <f t="shared" si="24"/>
        <v>159799.03843551638</v>
      </c>
    </row>
    <row r="235" spans="1:5" x14ac:dyDescent="0.35">
      <c r="A235">
        <f t="shared" si="20"/>
        <v>224</v>
      </c>
      <c r="B235" s="2">
        <f t="shared" si="21"/>
        <v>1435.6583338735961</v>
      </c>
      <c r="C235" s="2">
        <f t="shared" si="22"/>
        <v>499.37199511098868</v>
      </c>
      <c r="D235" s="2">
        <f t="shared" si="23"/>
        <v>936.28633876260744</v>
      </c>
      <c r="E235" s="2">
        <f t="shared" si="24"/>
        <v>158862.75209675377</v>
      </c>
    </row>
    <row r="236" spans="1:5" x14ac:dyDescent="0.35">
      <c r="A236">
        <f t="shared" si="20"/>
        <v>225</v>
      </c>
      <c r="B236" s="2">
        <f t="shared" si="21"/>
        <v>1435.6583338735961</v>
      </c>
      <c r="C236" s="2">
        <f t="shared" si="22"/>
        <v>496.44610030235549</v>
      </c>
      <c r="D236" s="2">
        <f t="shared" si="23"/>
        <v>939.21223357124063</v>
      </c>
      <c r="E236" s="2">
        <f t="shared" si="24"/>
        <v>157923.53986318252</v>
      </c>
    </row>
    <row r="237" spans="1:5" x14ac:dyDescent="0.35">
      <c r="A237">
        <f t="shared" si="20"/>
        <v>226</v>
      </c>
      <c r="B237" s="2">
        <f t="shared" si="21"/>
        <v>1435.6583338735961</v>
      </c>
      <c r="C237" s="2">
        <f t="shared" si="22"/>
        <v>493.51106207244533</v>
      </c>
      <c r="D237" s="2">
        <f t="shared" si="23"/>
        <v>942.14727180115074</v>
      </c>
      <c r="E237" s="2">
        <f t="shared" si="24"/>
        <v>156981.39259138136</v>
      </c>
    </row>
    <row r="238" spans="1:5" x14ac:dyDescent="0.35">
      <c r="A238">
        <f t="shared" si="20"/>
        <v>227</v>
      </c>
      <c r="B238" s="2">
        <f t="shared" si="21"/>
        <v>1435.6583338735961</v>
      </c>
      <c r="C238" s="2">
        <f t="shared" si="22"/>
        <v>490.56685184806668</v>
      </c>
      <c r="D238" s="2">
        <f t="shared" si="23"/>
        <v>945.09148202552944</v>
      </c>
      <c r="E238" s="2">
        <f t="shared" si="24"/>
        <v>156036.30110935582</v>
      </c>
    </row>
    <row r="239" spans="1:5" x14ac:dyDescent="0.35">
      <c r="A239">
        <f t="shared" si="20"/>
        <v>228</v>
      </c>
      <c r="B239" s="2">
        <f t="shared" si="21"/>
        <v>1435.6583338735961</v>
      </c>
      <c r="C239" s="2">
        <f t="shared" si="22"/>
        <v>487.6134409667369</v>
      </c>
      <c r="D239" s="2">
        <f t="shared" si="23"/>
        <v>948.04489290685922</v>
      </c>
      <c r="E239" s="2">
        <f t="shared" si="24"/>
        <v>155088.25621644896</v>
      </c>
    </row>
    <row r="240" spans="1:5" x14ac:dyDescent="0.35">
      <c r="A240">
        <f t="shared" si="20"/>
        <v>229</v>
      </c>
      <c r="B240" s="2">
        <f t="shared" si="21"/>
        <v>1435.6583338735961</v>
      </c>
      <c r="C240" s="2">
        <f t="shared" si="22"/>
        <v>484.65080067640298</v>
      </c>
      <c r="D240" s="2">
        <f t="shared" si="23"/>
        <v>951.0075331971932</v>
      </c>
      <c r="E240" s="2">
        <f t="shared" si="24"/>
        <v>154137.24868325176</v>
      </c>
    </row>
    <row r="241" spans="1:5" x14ac:dyDescent="0.35">
      <c r="A241">
        <f t="shared" si="20"/>
        <v>230</v>
      </c>
      <c r="B241" s="2">
        <f t="shared" si="21"/>
        <v>1435.6583338735961</v>
      </c>
      <c r="C241" s="2">
        <f t="shared" si="22"/>
        <v>481.67890213516171</v>
      </c>
      <c r="D241" s="2">
        <f t="shared" si="23"/>
        <v>953.97943173843441</v>
      </c>
      <c r="E241" s="2">
        <f t="shared" si="24"/>
        <v>153183.26925151332</v>
      </c>
    </row>
    <row r="242" spans="1:5" x14ac:dyDescent="0.35">
      <c r="A242">
        <f t="shared" si="20"/>
        <v>231</v>
      </c>
      <c r="B242" s="2">
        <f t="shared" si="21"/>
        <v>1435.6583338735961</v>
      </c>
      <c r="C242" s="2">
        <f t="shared" si="22"/>
        <v>478.69771641097907</v>
      </c>
      <c r="D242" s="2">
        <f t="shared" si="23"/>
        <v>956.96061746261705</v>
      </c>
      <c r="E242" s="2">
        <f t="shared" si="24"/>
        <v>152226.30863405071</v>
      </c>
    </row>
    <row r="243" spans="1:5" x14ac:dyDescent="0.35">
      <c r="A243">
        <f t="shared" si="20"/>
        <v>232</v>
      </c>
      <c r="B243" s="2">
        <f t="shared" si="21"/>
        <v>1435.6583338735961</v>
      </c>
      <c r="C243" s="2">
        <f t="shared" si="22"/>
        <v>475.70721448140847</v>
      </c>
      <c r="D243" s="2">
        <f t="shared" si="23"/>
        <v>959.95111939218759</v>
      </c>
      <c r="E243" s="2">
        <f t="shared" si="24"/>
        <v>151266.35751465854</v>
      </c>
    </row>
    <row r="244" spans="1:5" x14ac:dyDescent="0.35">
      <c r="A244">
        <f t="shared" si="20"/>
        <v>233</v>
      </c>
      <c r="B244" s="2">
        <f t="shared" si="21"/>
        <v>1435.6583338735961</v>
      </c>
      <c r="C244" s="2">
        <f t="shared" si="22"/>
        <v>472.70736723330788</v>
      </c>
      <c r="D244" s="2">
        <f t="shared" si="23"/>
        <v>962.95096664028824</v>
      </c>
      <c r="E244" s="2">
        <f t="shared" si="24"/>
        <v>150303.40654801825</v>
      </c>
    </row>
    <row r="245" spans="1:5" x14ac:dyDescent="0.35">
      <c r="A245">
        <f t="shared" si="20"/>
        <v>234</v>
      </c>
      <c r="B245" s="2">
        <f t="shared" si="21"/>
        <v>1435.6583338735961</v>
      </c>
      <c r="C245" s="2">
        <f t="shared" si="22"/>
        <v>469.69814546255697</v>
      </c>
      <c r="D245" s="2">
        <f t="shared" si="23"/>
        <v>965.9601884110391</v>
      </c>
      <c r="E245" s="2">
        <f t="shared" si="24"/>
        <v>149337.44635960722</v>
      </c>
    </row>
    <row r="246" spans="1:5" x14ac:dyDescent="0.35">
      <c r="A246">
        <f t="shared" si="20"/>
        <v>235</v>
      </c>
      <c r="B246" s="2">
        <f t="shared" si="21"/>
        <v>1435.6583338735961</v>
      </c>
      <c r="C246" s="2">
        <f t="shared" si="22"/>
        <v>466.67951987377251</v>
      </c>
      <c r="D246" s="2">
        <f t="shared" si="23"/>
        <v>968.97881399982361</v>
      </c>
      <c r="E246" s="2">
        <f t="shared" si="24"/>
        <v>148368.46754560739</v>
      </c>
    </row>
    <row r="247" spans="1:5" x14ac:dyDescent="0.35">
      <c r="A247">
        <f t="shared" si="20"/>
        <v>236</v>
      </c>
      <c r="B247" s="2">
        <f t="shared" si="21"/>
        <v>1435.6583338735961</v>
      </c>
      <c r="C247" s="2">
        <f t="shared" si="22"/>
        <v>463.65146108002307</v>
      </c>
      <c r="D247" s="2">
        <f t="shared" si="23"/>
        <v>972.00687279357305</v>
      </c>
      <c r="E247" s="2">
        <f t="shared" si="24"/>
        <v>147396.46067281382</v>
      </c>
    </row>
    <row r="248" spans="1:5" x14ac:dyDescent="0.35">
      <c r="A248">
        <f t="shared" si="20"/>
        <v>237</v>
      </c>
      <c r="B248" s="2">
        <f t="shared" si="21"/>
        <v>1435.6583338735961</v>
      </c>
      <c r="C248" s="2">
        <f t="shared" si="22"/>
        <v>460.61393960254316</v>
      </c>
      <c r="D248" s="2">
        <f t="shared" si="23"/>
        <v>975.04439427105297</v>
      </c>
      <c r="E248" s="2">
        <f t="shared" si="24"/>
        <v>146421.41627854278</v>
      </c>
    </row>
    <row r="249" spans="1:5" x14ac:dyDescent="0.35">
      <c r="A249">
        <f t="shared" si="20"/>
        <v>238</v>
      </c>
      <c r="B249" s="2">
        <f t="shared" si="21"/>
        <v>1435.6583338735961</v>
      </c>
      <c r="C249" s="2">
        <f t="shared" si="22"/>
        <v>457.56692587044614</v>
      </c>
      <c r="D249" s="2">
        <f t="shared" si="23"/>
        <v>978.09140800315004</v>
      </c>
      <c r="E249" s="2">
        <f t="shared" si="24"/>
        <v>145443.32487053963</v>
      </c>
    </row>
    <row r="250" spans="1:5" x14ac:dyDescent="0.35">
      <c r="A250">
        <f t="shared" si="20"/>
        <v>239</v>
      </c>
      <c r="B250" s="2">
        <f t="shared" si="21"/>
        <v>1435.6583338735961</v>
      </c>
      <c r="C250" s="2">
        <f t="shared" si="22"/>
        <v>454.51039022043631</v>
      </c>
      <c r="D250" s="2">
        <f t="shared" si="23"/>
        <v>981.14794365315981</v>
      </c>
      <c r="E250" s="2">
        <f t="shared" si="24"/>
        <v>144462.17692688646</v>
      </c>
    </row>
    <row r="251" spans="1:5" x14ac:dyDescent="0.35">
      <c r="A251">
        <f t="shared" si="20"/>
        <v>240</v>
      </c>
      <c r="B251" s="2">
        <f t="shared" si="21"/>
        <v>1435.6583338735961</v>
      </c>
      <c r="C251" s="2">
        <f t="shared" si="22"/>
        <v>451.44430289652013</v>
      </c>
      <c r="D251" s="2">
        <f t="shared" si="23"/>
        <v>984.21403097707594</v>
      </c>
      <c r="E251" s="2">
        <f t="shared" si="24"/>
        <v>143477.96289590938</v>
      </c>
    </row>
    <row r="252" spans="1:5" x14ac:dyDescent="0.35">
      <c r="A252">
        <f t="shared" si="20"/>
        <v>241</v>
      </c>
      <c r="B252" s="2">
        <f t="shared" si="21"/>
        <v>1435.6583338735961</v>
      </c>
      <c r="C252" s="2">
        <f t="shared" si="22"/>
        <v>448.36863404971677</v>
      </c>
      <c r="D252" s="2">
        <f t="shared" si="23"/>
        <v>987.28969982387935</v>
      </c>
      <c r="E252" s="2">
        <f t="shared" si="24"/>
        <v>142490.6731960855</v>
      </c>
    </row>
    <row r="253" spans="1:5" x14ac:dyDescent="0.35">
      <c r="A253">
        <f t="shared" si="20"/>
        <v>242</v>
      </c>
      <c r="B253" s="2">
        <f t="shared" si="21"/>
        <v>1435.6583338735961</v>
      </c>
      <c r="C253" s="2">
        <f t="shared" si="22"/>
        <v>445.28335373776713</v>
      </c>
      <c r="D253" s="2">
        <f t="shared" si="23"/>
        <v>990.37498013582899</v>
      </c>
      <c r="E253" s="2">
        <f t="shared" si="24"/>
        <v>141500.29821594968</v>
      </c>
    </row>
    <row r="254" spans="1:5" x14ac:dyDescent="0.35">
      <c r="A254">
        <f t="shared" si="20"/>
        <v>243</v>
      </c>
      <c r="B254" s="2">
        <f t="shared" si="21"/>
        <v>1435.6583338735961</v>
      </c>
      <c r="C254" s="2">
        <f t="shared" si="22"/>
        <v>442.18843192484269</v>
      </c>
      <c r="D254" s="2">
        <f t="shared" si="23"/>
        <v>993.46990194875343</v>
      </c>
      <c r="E254" s="2">
        <f t="shared" si="24"/>
        <v>140506.82831400092</v>
      </c>
    </row>
    <row r="255" spans="1:5" x14ac:dyDescent="0.35">
      <c r="A255">
        <f t="shared" si="20"/>
        <v>244</v>
      </c>
      <c r="B255" s="2">
        <f t="shared" si="21"/>
        <v>1435.6583338735961</v>
      </c>
      <c r="C255" s="2">
        <f t="shared" si="22"/>
        <v>439.08383848125283</v>
      </c>
      <c r="D255" s="2">
        <f t="shared" si="23"/>
        <v>996.57449539234335</v>
      </c>
      <c r="E255" s="2">
        <f t="shared" si="24"/>
        <v>139510.25381860856</v>
      </c>
    </row>
    <row r="256" spans="1:5" x14ac:dyDescent="0.35">
      <c r="A256">
        <f t="shared" si="20"/>
        <v>245</v>
      </c>
      <c r="B256" s="2">
        <f t="shared" si="21"/>
        <v>1435.6583338735961</v>
      </c>
      <c r="C256" s="2">
        <f t="shared" si="22"/>
        <v>435.9695431831517</v>
      </c>
      <c r="D256" s="2">
        <f t="shared" si="23"/>
        <v>999.68879069044442</v>
      </c>
      <c r="E256" s="2">
        <f t="shared" si="24"/>
        <v>138510.56502791811</v>
      </c>
    </row>
    <row r="257" spans="1:5" x14ac:dyDescent="0.35">
      <c r="A257">
        <f t="shared" si="20"/>
        <v>246</v>
      </c>
      <c r="B257" s="2">
        <f t="shared" si="21"/>
        <v>1435.6583338735961</v>
      </c>
      <c r="C257" s="2">
        <f t="shared" si="22"/>
        <v>432.84551571224409</v>
      </c>
      <c r="D257" s="2">
        <f t="shared" si="23"/>
        <v>1002.812818161352</v>
      </c>
      <c r="E257" s="2">
        <f t="shared" si="24"/>
        <v>137507.75220975676</v>
      </c>
    </row>
    <row r="258" spans="1:5" x14ac:dyDescent="0.35">
      <c r="A258">
        <f t="shared" si="20"/>
        <v>247</v>
      </c>
      <c r="B258" s="2">
        <f t="shared" si="21"/>
        <v>1435.6583338735961</v>
      </c>
      <c r="C258" s="2">
        <f t="shared" si="22"/>
        <v>429.71172565548983</v>
      </c>
      <c r="D258" s="2">
        <f t="shared" si="23"/>
        <v>1005.9466082181063</v>
      </c>
      <c r="E258" s="2">
        <f t="shared" si="24"/>
        <v>136501.80560153865</v>
      </c>
    </row>
    <row r="259" spans="1:5" x14ac:dyDescent="0.35">
      <c r="A259">
        <f t="shared" si="20"/>
        <v>248</v>
      </c>
      <c r="B259" s="2">
        <f t="shared" si="21"/>
        <v>1435.6583338735961</v>
      </c>
      <c r="C259" s="2">
        <f t="shared" si="22"/>
        <v>426.56814250480824</v>
      </c>
      <c r="D259" s="2">
        <f t="shared" si="23"/>
        <v>1009.0901913687878</v>
      </c>
      <c r="E259" s="2">
        <f t="shared" si="24"/>
        <v>135492.71541016985</v>
      </c>
    </row>
    <row r="260" spans="1:5" x14ac:dyDescent="0.35">
      <c r="A260">
        <f t="shared" si="20"/>
        <v>249</v>
      </c>
      <c r="B260" s="2">
        <f t="shared" si="21"/>
        <v>1435.6583338735961</v>
      </c>
      <c r="C260" s="2">
        <f t="shared" si="22"/>
        <v>423.41473565678075</v>
      </c>
      <c r="D260" s="2">
        <f t="shared" si="23"/>
        <v>1012.2435982168154</v>
      </c>
      <c r="E260" s="2">
        <f t="shared" si="24"/>
        <v>134480.47181195303</v>
      </c>
    </row>
    <row r="261" spans="1:5" x14ac:dyDescent="0.35">
      <c r="A261">
        <f t="shared" si="20"/>
        <v>250</v>
      </c>
      <c r="B261" s="2">
        <f t="shared" si="21"/>
        <v>1435.6583338735961</v>
      </c>
      <c r="C261" s="2">
        <f t="shared" si="22"/>
        <v>420.25147441235316</v>
      </c>
      <c r="D261" s="2">
        <f t="shared" si="23"/>
        <v>1015.4068594612429</v>
      </c>
      <c r="E261" s="2">
        <f t="shared" si="24"/>
        <v>133465.06495249178</v>
      </c>
    </row>
    <row r="262" spans="1:5" x14ac:dyDescent="0.35">
      <c r="A262">
        <f t="shared" si="20"/>
        <v>251</v>
      </c>
      <c r="B262" s="2">
        <f t="shared" si="21"/>
        <v>1435.6583338735961</v>
      </c>
      <c r="C262" s="2">
        <f t="shared" si="22"/>
        <v>417.0783279765368</v>
      </c>
      <c r="D262" s="2">
        <f t="shared" si="23"/>
        <v>1018.5800058970593</v>
      </c>
      <c r="E262" s="2">
        <f t="shared" si="24"/>
        <v>132446.48494659472</v>
      </c>
    </row>
    <row r="263" spans="1:5" x14ac:dyDescent="0.35">
      <c r="A263">
        <f t="shared" si="20"/>
        <v>252</v>
      </c>
      <c r="B263" s="2">
        <f t="shared" si="21"/>
        <v>1435.6583338735961</v>
      </c>
      <c r="C263" s="2">
        <f t="shared" si="22"/>
        <v>413.89526545810844</v>
      </c>
      <c r="D263" s="2">
        <f t="shared" si="23"/>
        <v>1021.7630684154876</v>
      </c>
      <c r="E263" s="2">
        <f t="shared" si="24"/>
        <v>131424.72187817923</v>
      </c>
    </row>
    <row r="264" spans="1:5" x14ac:dyDescent="0.35">
      <c r="A264">
        <f t="shared" si="20"/>
        <v>253</v>
      </c>
      <c r="B264" s="2">
        <f t="shared" si="21"/>
        <v>1435.6583338735961</v>
      </c>
      <c r="C264" s="2">
        <f t="shared" si="22"/>
        <v>410.70225586931008</v>
      </c>
      <c r="D264" s="2">
        <f t="shared" si="23"/>
        <v>1024.9560780042862</v>
      </c>
      <c r="E264" s="2">
        <f t="shared" si="24"/>
        <v>130399.76580017495</v>
      </c>
    </row>
    <row r="265" spans="1:5" x14ac:dyDescent="0.35">
      <c r="A265">
        <f t="shared" si="20"/>
        <v>254</v>
      </c>
      <c r="B265" s="2">
        <f t="shared" si="21"/>
        <v>1435.6583338735961</v>
      </c>
      <c r="C265" s="2">
        <f t="shared" si="22"/>
        <v>407.49926812554668</v>
      </c>
      <c r="D265" s="2">
        <f t="shared" si="23"/>
        <v>1028.1590657480494</v>
      </c>
      <c r="E265" s="2">
        <f t="shared" si="24"/>
        <v>129371.6067344269</v>
      </c>
    </row>
    <row r="266" spans="1:5" x14ac:dyDescent="0.35">
      <c r="A266">
        <f t="shared" si="20"/>
        <v>255</v>
      </c>
      <c r="B266" s="2">
        <f t="shared" si="21"/>
        <v>1435.6583338735961</v>
      </c>
      <c r="C266" s="2">
        <f t="shared" si="22"/>
        <v>404.28627104508399</v>
      </c>
      <c r="D266" s="2">
        <f t="shared" si="23"/>
        <v>1031.3720628285121</v>
      </c>
      <c r="E266" s="2">
        <f t="shared" si="24"/>
        <v>128340.23467159839</v>
      </c>
    </row>
    <row r="267" spans="1:5" x14ac:dyDescent="0.35">
      <c r="A267">
        <f t="shared" si="20"/>
        <v>256</v>
      </c>
      <c r="B267" s="2">
        <f t="shared" si="21"/>
        <v>1435.6583338735961</v>
      </c>
      <c r="C267" s="2">
        <f t="shared" si="22"/>
        <v>401.06323334874492</v>
      </c>
      <c r="D267" s="2">
        <f t="shared" si="23"/>
        <v>1034.5951005248512</v>
      </c>
      <c r="E267" s="2">
        <f t="shared" si="24"/>
        <v>127305.63957107354</v>
      </c>
    </row>
    <row r="268" spans="1:5" x14ac:dyDescent="0.35">
      <c r="A268">
        <f t="shared" si="20"/>
        <v>257</v>
      </c>
      <c r="B268" s="2">
        <f t="shared" si="21"/>
        <v>1435.6583338735961</v>
      </c>
      <c r="C268" s="2">
        <f t="shared" si="22"/>
        <v>397.83012365960479</v>
      </c>
      <c r="D268" s="2">
        <f t="shared" si="23"/>
        <v>1037.8282102139913</v>
      </c>
      <c r="E268" s="2">
        <f t="shared" si="24"/>
        <v>126267.81136085954</v>
      </c>
    </row>
    <row r="269" spans="1:5" x14ac:dyDescent="0.35">
      <c r="A269">
        <f t="shared" si="20"/>
        <v>258</v>
      </c>
      <c r="B269" s="2">
        <f t="shared" si="21"/>
        <v>1435.6583338735961</v>
      </c>
      <c r="C269" s="2">
        <f t="shared" si="22"/>
        <v>394.58691050268607</v>
      </c>
      <c r="D269" s="2">
        <f t="shared" si="23"/>
        <v>1041.07142337091</v>
      </c>
      <c r="E269" s="2">
        <f t="shared" si="24"/>
        <v>125226.73993748863</v>
      </c>
    </row>
    <row r="270" spans="1:5" x14ac:dyDescent="0.35">
      <c r="A270">
        <f t="shared" si="20"/>
        <v>259</v>
      </c>
      <c r="B270" s="2">
        <f t="shared" si="21"/>
        <v>1435.6583338735961</v>
      </c>
      <c r="C270" s="2">
        <f t="shared" si="22"/>
        <v>391.33356230465193</v>
      </c>
      <c r="D270" s="2">
        <f t="shared" si="23"/>
        <v>1044.3247715689442</v>
      </c>
      <c r="E270" s="2">
        <f t="shared" si="24"/>
        <v>124182.41516591968</v>
      </c>
    </row>
    <row r="271" spans="1:5" x14ac:dyDescent="0.35">
      <c r="A271">
        <f t="shared" si="20"/>
        <v>260</v>
      </c>
      <c r="B271" s="2">
        <f t="shared" si="21"/>
        <v>1435.6583338735961</v>
      </c>
      <c r="C271" s="2">
        <f t="shared" si="22"/>
        <v>388.07004739349895</v>
      </c>
      <c r="D271" s="2">
        <f t="shared" si="23"/>
        <v>1047.5882864800972</v>
      </c>
      <c r="E271" s="2">
        <f t="shared" si="24"/>
        <v>123134.82687943958</v>
      </c>
    </row>
    <row r="272" spans="1:5" x14ac:dyDescent="0.35">
      <c r="A272">
        <f t="shared" si="20"/>
        <v>261</v>
      </c>
      <c r="B272" s="2">
        <f t="shared" si="21"/>
        <v>1435.6583338735961</v>
      </c>
      <c r="C272" s="2">
        <f t="shared" si="22"/>
        <v>384.79633399824866</v>
      </c>
      <c r="D272" s="2">
        <f t="shared" si="23"/>
        <v>1050.8619998753475</v>
      </c>
      <c r="E272" s="2">
        <f t="shared" si="24"/>
        <v>122083.96487956424</v>
      </c>
    </row>
    <row r="273" spans="1:5" x14ac:dyDescent="0.35">
      <c r="A273">
        <f t="shared" si="20"/>
        <v>262</v>
      </c>
      <c r="B273" s="2">
        <f t="shared" si="21"/>
        <v>1435.6583338735961</v>
      </c>
      <c r="C273" s="2">
        <f t="shared" si="22"/>
        <v>381.51239024863821</v>
      </c>
      <c r="D273" s="2">
        <f t="shared" si="23"/>
        <v>1054.1459436249579</v>
      </c>
      <c r="E273" s="2">
        <f t="shared" si="24"/>
        <v>121029.81893593929</v>
      </c>
    </row>
    <row r="274" spans="1:5" x14ac:dyDescent="0.35">
      <c r="A274">
        <f t="shared" si="20"/>
        <v>263</v>
      </c>
      <c r="B274" s="2">
        <f t="shared" si="21"/>
        <v>1435.6583338735961</v>
      </c>
      <c r="C274" s="2">
        <f t="shared" si="22"/>
        <v>378.21818417481023</v>
      </c>
      <c r="D274" s="2">
        <f t="shared" si="23"/>
        <v>1057.4401496987859</v>
      </c>
      <c r="E274" s="2">
        <f t="shared" si="24"/>
        <v>119972.3787862405</v>
      </c>
    </row>
    <row r="275" spans="1:5" x14ac:dyDescent="0.35">
      <c r="A275">
        <f t="shared" si="20"/>
        <v>264</v>
      </c>
      <c r="B275" s="2">
        <f t="shared" si="21"/>
        <v>1435.6583338735961</v>
      </c>
      <c r="C275" s="2">
        <f t="shared" si="22"/>
        <v>374.91368370700155</v>
      </c>
      <c r="D275" s="2">
        <f t="shared" si="23"/>
        <v>1060.7446501665945</v>
      </c>
      <c r="E275" s="2">
        <f t="shared" si="24"/>
        <v>118911.6341360739</v>
      </c>
    </row>
    <row r="276" spans="1:5" x14ac:dyDescent="0.35">
      <c r="A276">
        <f t="shared" si="20"/>
        <v>265</v>
      </c>
      <c r="B276" s="2">
        <f t="shared" si="21"/>
        <v>1435.6583338735961</v>
      </c>
      <c r="C276" s="2">
        <f t="shared" si="22"/>
        <v>371.59885667523093</v>
      </c>
      <c r="D276" s="2">
        <f t="shared" si="23"/>
        <v>1064.0594771983651</v>
      </c>
      <c r="E276" s="2">
        <f t="shared" si="24"/>
        <v>117847.57465887554</v>
      </c>
    </row>
    <row r="277" spans="1:5" x14ac:dyDescent="0.35">
      <c r="A277">
        <f t="shared" si="20"/>
        <v>266</v>
      </c>
      <c r="B277" s="2">
        <f t="shared" si="21"/>
        <v>1435.6583338735961</v>
      </c>
      <c r="C277" s="2">
        <f t="shared" si="22"/>
        <v>368.27367080898603</v>
      </c>
      <c r="D277" s="2">
        <f t="shared" si="23"/>
        <v>1067.3846630646101</v>
      </c>
      <c r="E277" s="2">
        <f t="shared" si="24"/>
        <v>116780.18999581093</v>
      </c>
    </row>
    <row r="278" spans="1:5" x14ac:dyDescent="0.35">
      <c r="A278">
        <f t="shared" si="20"/>
        <v>267</v>
      </c>
      <c r="B278" s="2">
        <f t="shared" si="21"/>
        <v>1435.6583338735961</v>
      </c>
      <c r="C278" s="2">
        <f t="shared" si="22"/>
        <v>364.93809373690914</v>
      </c>
      <c r="D278" s="2">
        <f t="shared" si="23"/>
        <v>1070.7202401366869</v>
      </c>
      <c r="E278" s="2">
        <f t="shared" si="24"/>
        <v>115709.46975567425</v>
      </c>
    </row>
    <row r="279" spans="1:5" x14ac:dyDescent="0.35">
      <c r="A279">
        <f t="shared" si="20"/>
        <v>268</v>
      </c>
      <c r="B279" s="2">
        <f t="shared" si="21"/>
        <v>1435.6583338735961</v>
      </c>
      <c r="C279" s="2">
        <f t="shared" si="22"/>
        <v>361.59209298648199</v>
      </c>
      <c r="D279" s="2">
        <f t="shared" si="23"/>
        <v>1074.0662408871142</v>
      </c>
      <c r="E279" s="2">
        <f t="shared" si="24"/>
        <v>114635.40351478713</v>
      </c>
    </row>
    <row r="280" spans="1:5" x14ac:dyDescent="0.35">
      <c r="A280">
        <f t="shared" si="20"/>
        <v>269</v>
      </c>
      <c r="B280" s="2">
        <f t="shared" si="21"/>
        <v>1435.6583338735961</v>
      </c>
      <c r="C280" s="2">
        <f t="shared" si="22"/>
        <v>358.23563598370976</v>
      </c>
      <c r="D280" s="2">
        <f t="shared" si="23"/>
        <v>1077.4226978898864</v>
      </c>
      <c r="E280" s="2">
        <f t="shared" si="24"/>
        <v>113557.98081689725</v>
      </c>
    </row>
    <row r="281" spans="1:5" x14ac:dyDescent="0.35">
      <c r="A281">
        <f t="shared" si="20"/>
        <v>270</v>
      </c>
      <c r="B281" s="2">
        <f t="shared" si="21"/>
        <v>1435.6583338735961</v>
      </c>
      <c r="C281" s="2">
        <f t="shared" si="22"/>
        <v>354.86869005280386</v>
      </c>
      <c r="D281" s="2">
        <f t="shared" si="23"/>
        <v>1080.7896438207922</v>
      </c>
      <c r="E281" s="2">
        <f t="shared" si="24"/>
        <v>112477.19117307646</v>
      </c>
    </row>
    <row r="282" spans="1:5" x14ac:dyDescent="0.35">
      <c r="A282">
        <f t="shared" si="20"/>
        <v>271</v>
      </c>
      <c r="B282" s="2">
        <f t="shared" si="21"/>
        <v>1435.6583338735961</v>
      </c>
      <c r="C282" s="2">
        <f t="shared" si="22"/>
        <v>351.49122241586389</v>
      </c>
      <c r="D282" s="2">
        <f t="shared" si="23"/>
        <v>1084.1671114577323</v>
      </c>
      <c r="E282" s="2">
        <f t="shared" si="24"/>
        <v>111393.02406161872</v>
      </c>
    </row>
    <row r="283" spans="1:5" x14ac:dyDescent="0.35">
      <c r="A283">
        <f t="shared" si="20"/>
        <v>272</v>
      </c>
      <c r="B283" s="2">
        <f t="shared" si="21"/>
        <v>1435.6583338735961</v>
      </c>
      <c r="C283" s="2">
        <f t="shared" si="22"/>
        <v>348.10320019255846</v>
      </c>
      <c r="D283" s="2">
        <f t="shared" si="23"/>
        <v>1087.5551336810377</v>
      </c>
      <c r="E283" s="2">
        <f t="shared" si="24"/>
        <v>110305.46892793769</v>
      </c>
    </row>
    <row r="284" spans="1:5" x14ac:dyDescent="0.35">
      <c r="A284">
        <f t="shared" si="20"/>
        <v>273</v>
      </c>
      <c r="B284" s="2">
        <f t="shared" si="21"/>
        <v>1435.6583338735961</v>
      </c>
      <c r="C284" s="2">
        <f t="shared" si="22"/>
        <v>344.70459039980523</v>
      </c>
      <c r="D284" s="2">
        <f t="shared" si="23"/>
        <v>1090.9537434737908</v>
      </c>
      <c r="E284" s="2">
        <f t="shared" si="24"/>
        <v>109214.5151844639</v>
      </c>
    </row>
    <row r="285" spans="1:5" x14ac:dyDescent="0.35">
      <c r="A285">
        <f t="shared" si="20"/>
        <v>274</v>
      </c>
      <c r="B285" s="2">
        <f t="shared" si="21"/>
        <v>1435.6583338735961</v>
      </c>
      <c r="C285" s="2">
        <f t="shared" si="22"/>
        <v>341.29535995144965</v>
      </c>
      <c r="D285" s="2">
        <f t="shared" si="23"/>
        <v>1094.3629739221465</v>
      </c>
      <c r="E285" s="2">
        <f t="shared" si="24"/>
        <v>108120.15221054175</v>
      </c>
    </row>
    <row r="286" spans="1:5" x14ac:dyDescent="0.35">
      <c r="A286">
        <f t="shared" si="20"/>
        <v>275</v>
      </c>
      <c r="B286" s="2">
        <f t="shared" si="21"/>
        <v>1435.6583338735961</v>
      </c>
      <c r="C286" s="2">
        <f t="shared" si="22"/>
        <v>337.87547565794296</v>
      </c>
      <c r="D286" s="2">
        <f t="shared" si="23"/>
        <v>1097.7828582156531</v>
      </c>
      <c r="E286" s="2">
        <f t="shared" si="24"/>
        <v>107022.3693523261</v>
      </c>
    </row>
    <row r="287" spans="1:5" x14ac:dyDescent="0.35">
      <c r="A287">
        <f t="shared" si="20"/>
        <v>276</v>
      </c>
      <c r="B287" s="2">
        <f t="shared" si="21"/>
        <v>1435.6583338735961</v>
      </c>
      <c r="C287" s="2">
        <f t="shared" si="22"/>
        <v>334.44490422601905</v>
      </c>
      <c r="D287" s="2">
        <f t="shared" si="23"/>
        <v>1101.213429647577</v>
      </c>
      <c r="E287" s="2">
        <f t="shared" si="24"/>
        <v>105921.15592267853</v>
      </c>
    </row>
    <row r="288" spans="1:5" x14ac:dyDescent="0.35">
      <c r="A288">
        <f t="shared" ref="A288:A351" si="25">A287+1</f>
        <v>277</v>
      </c>
      <c r="B288" s="2">
        <f t="shared" ref="B288:B351" si="26">E$6</f>
        <v>1435.6583338735961</v>
      </c>
      <c r="C288" s="2">
        <f t="shared" ref="C288:C351" si="27">E287*(B$7/B$8)</f>
        <v>331.00361225837037</v>
      </c>
      <c r="D288" s="2">
        <f t="shared" ref="D288:D351" si="28">B288-C288</f>
        <v>1104.6547216152258</v>
      </c>
      <c r="E288" s="2">
        <f t="shared" ref="E288:E351" si="29">E287-D288</f>
        <v>104816.50120106331</v>
      </c>
    </row>
    <row r="289" spans="1:5" x14ac:dyDescent="0.35">
      <c r="A289">
        <f t="shared" si="25"/>
        <v>278</v>
      </c>
      <c r="B289" s="2">
        <f t="shared" si="26"/>
        <v>1435.6583338735961</v>
      </c>
      <c r="C289" s="2">
        <f t="shared" si="27"/>
        <v>327.55156625332279</v>
      </c>
      <c r="D289" s="2">
        <f t="shared" si="28"/>
        <v>1108.1067676202733</v>
      </c>
      <c r="E289" s="2">
        <f t="shared" si="29"/>
        <v>103708.39443344303</v>
      </c>
    </row>
    <row r="290" spans="1:5" x14ac:dyDescent="0.35">
      <c r="A290">
        <f t="shared" si="25"/>
        <v>279</v>
      </c>
      <c r="B290" s="2">
        <f t="shared" si="26"/>
        <v>1435.6583338735961</v>
      </c>
      <c r="C290" s="2">
        <f t="shared" si="27"/>
        <v>324.08873260450946</v>
      </c>
      <c r="D290" s="2">
        <f t="shared" si="28"/>
        <v>1111.5696012690867</v>
      </c>
      <c r="E290" s="2">
        <f t="shared" si="29"/>
        <v>102596.82483217394</v>
      </c>
    </row>
    <row r="291" spans="1:5" x14ac:dyDescent="0.35">
      <c r="A291">
        <f t="shared" si="25"/>
        <v>280</v>
      </c>
      <c r="B291" s="2">
        <f t="shared" si="26"/>
        <v>1435.6583338735961</v>
      </c>
      <c r="C291" s="2">
        <f t="shared" si="27"/>
        <v>320.61507760054354</v>
      </c>
      <c r="D291" s="2">
        <f t="shared" si="28"/>
        <v>1115.0432562730525</v>
      </c>
      <c r="E291" s="2">
        <f t="shared" si="29"/>
        <v>101481.78157590088</v>
      </c>
    </row>
    <row r="292" spans="1:5" x14ac:dyDescent="0.35">
      <c r="A292">
        <f t="shared" si="25"/>
        <v>281</v>
      </c>
      <c r="B292" s="2">
        <f t="shared" si="26"/>
        <v>1435.6583338735961</v>
      </c>
      <c r="C292" s="2">
        <f t="shared" si="27"/>
        <v>317.13056742469024</v>
      </c>
      <c r="D292" s="2">
        <f t="shared" si="28"/>
        <v>1118.5277664489058</v>
      </c>
      <c r="E292" s="2">
        <f t="shared" si="29"/>
        <v>100363.25380945197</v>
      </c>
    </row>
    <row r="293" spans="1:5" x14ac:dyDescent="0.35">
      <c r="A293">
        <f t="shared" si="25"/>
        <v>282</v>
      </c>
      <c r="B293" s="2">
        <f t="shared" si="26"/>
        <v>1435.6583338735961</v>
      </c>
      <c r="C293" s="2">
        <f t="shared" si="27"/>
        <v>313.63516815453738</v>
      </c>
      <c r="D293" s="2">
        <f t="shared" si="28"/>
        <v>1122.0231657190589</v>
      </c>
      <c r="E293" s="2">
        <f t="shared" si="29"/>
        <v>99241.23064373291</v>
      </c>
    </row>
    <row r="294" spans="1:5" x14ac:dyDescent="0.35">
      <c r="A294">
        <f t="shared" si="25"/>
        <v>283</v>
      </c>
      <c r="B294" s="2">
        <f t="shared" si="26"/>
        <v>1435.6583338735961</v>
      </c>
      <c r="C294" s="2">
        <f t="shared" si="27"/>
        <v>310.12884576166533</v>
      </c>
      <c r="D294" s="2">
        <f t="shared" si="28"/>
        <v>1125.5294881119307</v>
      </c>
      <c r="E294" s="2">
        <f t="shared" si="29"/>
        <v>98115.701155620976</v>
      </c>
    </row>
    <row r="295" spans="1:5" x14ac:dyDescent="0.35">
      <c r="A295">
        <f t="shared" si="25"/>
        <v>284</v>
      </c>
      <c r="B295" s="2">
        <f t="shared" si="26"/>
        <v>1435.6583338735961</v>
      </c>
      <c r="C295" s="2">
        <f t="shared" si="27"/>
        <v>306.61156611131554</v>
      </c>
      <c r="D295" s="2">
        <f t="shared" si="28"/>
        <v>1129.0467677622805</v>
      </c>
      <c r="E295" s="2">
        <f t="shared" si="29"/>
        <v>96986.654387858696</v>
      </c>
    </row>
    <row r="296" spans="1:5" x14ac:dyDescent="0.35">
      <c r="A296">
        <f t="shared" si="25"/>
        <v>285</v>
      </c>
      <c r="B296" s="2">
        <f t="shared" si="26"/>
        <v>1435.6583338735961</v>
      </c>
      <c r="C296" s="2">
        <f t="shared" si="27"/>
        <v>303.0832949620584</v>
      </c>
      <c r="D296" s="2">
        <f t="shared" si="28"/>
        <v>1132.5750389115378</v>
      </c>
      <c r="E296" s="2">
        <f t="shared" si="29"/>
        <v>95854.079348947154</v>
      </c>
    </row>
    <row r="297" spans="1:5" x14ac:dyDescent="0.35">
      <c r="A297">
        <f t="shared" si="25"/>
        <v>286</v>
      </c>
      <c r="B297" s="2">
        <f t="shared" si="26"/>
        <v>1435.6583338735961</v>
      </c>
      <c r="C297" s="2">
        <f t="shared" si="27"/>
        <v>299.54399796545982</v>
      </c>
      <c r="D297" s="2">
        <f t="shared" si="28"/>
        <v>1136.1143359081364</v>
      </c>
      <c r="E297" s="2">
        <f t="shared" si="29"/>
        <v>94717.965013039022</v>
      </c>
    </row>
    <row r="298" spans="1:5" x14ac:dyDescent="0.35">
      <c r="A298">
        <f t="shared" si="25"/>
        <v>287</v>
      </c>
      <c r="B298" s="2">
        <f t="shared" si="26"/>
        <v>1435.6583338735961</v>
      </c>
      <c r="C298" s="2">
        <f t="shared" si="27"/>
        <v>295.99364066574691</v>
      </c>
      <c r="D298" s="2">
        <f t="shared" si="28"/>
        <v>1139.6646932078493</v>
      </c>
      <c r="E298" s="2">
        <f t="shared" si="29"/>
        <v>93578.300319831178</v>
      </c>
    </row>
    <row r="299" spans="1:5" x14ac:dyDescent="0.35">
      <c r="A299">
        <f t="shared" si="25"/>
        <v>288</v>
      </c>
      <c r="B299" s="2">
        <f t="shared" si="26"/>
        <v>1435.6583338735961</v>
      </c>
      <c r="C299" s="2">
        <f t="shared" si="27"/>
        <v>292.43218849947243</v>
      </c>
      <c r="D299" s="2">
        <f t="shared" si="28"/>
        <v>1143.2261453741237</v>
      </c>
      <c r="E299" s="2">
        <f t="shared" si="29"/>
        <v>92435.074174457055</v>
      </c>
    </row>
    <row r="300" spans="1:5" x14ac:dyDescent="0.35">
      <c r="A300">
        <f t="shared" si="25"/>
        <v>289</v>
      </c>
      <c r="B300" s="2">
        <f t="shared" si="26"/>
        <v>1435.6583338735961</v>
      </c>
      <c r="C300" s="2">
        <f t="shared" si="27"/>
        <v>288.85960679517825</v>
      </c>
      <c r="D300" s="2">
        <f t="shared" si="28"/>
        <v>1146.7987270784179</v>
      </c>
      <c r="E300" s="2">
        <f t="shared" si="29"/>
        <v>91288.275447378634</v>
      </c>
    </row>
    <row r="301" spans="1:5" x14ac:dyDescent="0.35">
      <c r="A301">
        <f t="shared" si="25"/>
        <v>290</v>
      </c>
      <c r="B301" s="2">
        <f t="shared" si="26"/>
        <v>1435.6583338735961</v>
      </c>
      <c r="C301" s="2">
        <f t="shared" si="27"/>
        <v>285.27586077305818</v>
      </c>
      <c r="D301" s="2">
        <f t="shared" si="28"/>
        <v>1150.3824731005379</v>
      </c>
      <c r="E301" s="2">
        <f t="shared" si="29"/>
        <v>90137.892974278089</v>
      </c>
    </row>
    <row r="302" spans="1:5" x14ac:dyDescent="0.35">
      <c r="A302">
        <f t="shared" si="25"/>
        <v>291</v>
      </c>
      <c r="B302" s="2">
        <f t="shared" si="26"/>
        <v>1435.6583338735961</v>
      </c>
      <c r="C302" s="2">
        <f t="shared" si="27"/>
        <v>281.68091554461898</v>
      </c>
      <c r="D302" s="2">
        <f t="shared" si="28"/>
        <v>1153.9774183289771</v>
      </c>
      <c r="E302" s="2">
        <f t="shared" si="29"/>
        <v>88983.915555949119</v>
      </c>
    </row>
    <row r="303" spans="1:5" x14ac:dyDescent="0.35">
      <c r="A303">
        <f t="shared" si="25"/>
        <v>292</v>
      </c>
      <c r="B303" s="2">
        <f t="shared" si="26"/>
        <v>1435.6583338735961</v>
      </c>
      <c r="C303" s="2">
        <f t="shared" si="27"/>
        <v>278.07473611234099</v>
      </c>
      <c r="D303" s="2">
        <f t="shared" si="28"/>
        <v>1157.5835977612551</v>
      </c>
      <c r="E303" s="2">
        <f t="shared" si="29"/>
        <v>87826.33195818786</v>
      </c>
    </row>
    <row r="304" spans="1:5" x14ac:dyDescent="0.35">
      <c r="A304">
        <f t="shared" si="25"/>
        <v>293</v>
      </c>
      <c r="B304" s="2">
        <f t="shared" si="26"/>
        <v>1435.6583338735961</v>
      </c>
      <c r="C304" s="2">
        <f t="shared" si="27"/>
        <v>274.45728736933705</v>
      </c>
      <c r="D304" s="2">
        <f t="shared" si="28"/>
        <v>1161.201046504259</v>
      </c>
      <c r="E304" s="2">
        <f t="shared" si="29"/>
        <v>86665.130911683606</v>
      </c>
    </row>
    <row r="305" spans="1:5" x14ac:dyDescent="0.35">
      <c r="A305">
        <f t="shared" si="25"/>
        <v>294</v>
      </c>
      <c r="B305" s="2">
        <f t="shared" si="26"/>
        <v>1435.6583338735961</v>
      </c>
      <c r="C305" s="2">
        <f t="shared" si="27"/>
        <v>270.82853409901122</v>
      </c>
      <c r="D305" s="2">
        <f t="shared" si="28"/>
        <v>1164.8297997745849</v>
      </c>
      <c r="E305" s="2">
        <f t="shared" si="29"/>
        <v>85500.301111909022</v>
      </c>
    </row>
    <row r="306" spans="1:5" x14ac:dyDescent="0.35">
      <c r="A306">
        <f t="shared" si="25"/>
        <v>295</v>
      </c>
      <c r="B306" s="2">
        <f t="shared" si="26"/>
        <v>1435.6583338735961</v>
      </c>
      <c r="C306" s="2">
        <f t="shared" si="27"/>
        <v>267.18844097471566</v>
      </c>
      <c r="D306" s="2">
        <f t="shared" si="28"/>
        <v>1168.4698928988805</v>
      </c>
      <c r="E306" s="2">
        <f t="shared" si="29"/>
        <v>84331.831219010142</v>
      </c>
    </row>
    <row r="307" spans="1:5" x14ac:dyDescent="0.35">
      <c r="A307">
        <f t="shared" si="25"/>
        <v>296</v>
      </c>
      <c r="B307" s="2">
        <f t="shared" si="26"/>
        <v>1435.6583338735961</v>
      </c>
      <c r="C307" s="2">
        <f t="shared" si="27"/>
        <v>263.53697255940665</v>
      </c>
      <c r="D307" s="2">
        <f t="shared" si="28"/>
        <v>1172.1213613141895</v>
      </c>
      <c r="E307" s="2">
        <f t="shared" si="29"/>
        <v>83159.709857695954</v>
      </c>
    </row>
    <row r="308" spans="1:5" x14ac:dyDescent="0.35">
      <c r="A308">
        <f t="shared" si="25"/>
        <v>297</v>
      </c>
      <c r="B308" s="2">
        <f t="shared" si="26"/>
        <v>1435.6583338735961</v>
      </c>
      <c r="C308" s="2">
        <f t="shared" si="27"/>
        <v>259.87409330529982</v>
      </c>
      <c r="D308" s="2">
        <f t="shared" si="28"/>
        <v>1175.7842405682964</v>
      </c>
      <c r="E308" s="2">
        <f t="shared" si="29"/>
        <v>81983.925617127665</v>
      </c>
    </row>
    <row r="309" spans="1:5" x14ac:dyDescent="0.35">
      <c r="A309">
        <f t="shared" si="25"/>
        <v>298</v>
      </c>
      <c r="B309" s="2">
        <f t="shared" si="26"/>
        <v>1435.6583338735961</v>
      </c>
      <c r="C309" s="2">
        <f t="shared" si="27"/>
        <v>256.19976755352394</v>
      </c>
      <c r="D309" s="2">
        <f t="shared" si="28"/>
        <v>1179.4585663200721</v>
      </c>
      <c r="E309" s="2">
        <f t="shared" si="29"/>
        <v>80804.467050807594</v>
      </c>
    </row>
    <row r="310" spans="1:5" x14ac:dyDescent="0.35">
      <c r="A310">
        <f t="shared" si="25"/>
        <v>299</v>
      </c>
      <c r="B310" s="2">
        <f t="shared" si="26"/>
        <v>1435.6583338735961</v>
      </c>
      <c r="C310" s="2">
        <f t="shared" si="27"/>
        <v>252.51395953377371</v>
      </c>
      <c r="D310" s="2">
        <f t="shared" si="28"/>
        <v>1183.1443743398224</v>
      </c>
      <c r="E310" s="2">
        <f t="shared" si="29"/>
        <v>79621.322676467767</v>
      </c>
    </row>
    <row r="311" spans="1:5" x14ac:dyDescent="0.35">
      <c r="A311">
        <f t="shared" si="25"/>
        <v>300</v>
      </c>
      <c r="B311" s="2">
        <f t="shared" si="26"/>
        <v>1435.6583338735961</v>
      </c>
      <c r="C311" s="2">
        <f t="shared" si="27"/>
        <v>248.81663336396176</v>
      </c>
      <c r="D311" s="2">
        <f t="shared" si="28"/>
        <v>1186.8417005096344</v>
      </c>
      <c r="E311" s="2">
        <f t="shared" si="29"/>
        <v>78434.48097595814</v>
      </c>
    </row>
    <row r="312" spans="1:5" x14ac:dyDescent="0.35">
      <c r="A312">
        <f t="shared" si="25"/>
        <v>301</v>
      </c>
      <c r="B312" s="2">
        <f t="shared" si="26"/>
        <v>1435.6583338735961</v>
      </c>
      <c r="C312" s="2">
        <f t="shared" si="27"/>
        <v>245.10775304986916</v>
      </c>
      <c r="D312" s="2">
        <f t="shared" si="28"/>
        <v>1190.5505808237269</v>
      </c>
      <c r="E312" s="2">
        <f t="shared" si="29"/>
        <v>77243.930395134419</v>
      </c>
    </row>
    <row r="313" spans="1:5" x14ac:dyDescent="0.35">
      <c r="A313">
        <f t="shared" si="25"/>
        <v>302</v>
      </c>
      <c r="B313" s="2">
        <f t="shared" si="26"/>
        <v>1435.6583338735961</v>
      </c>
      <c r="C313" s="2">
        <f t="shared" si="27"/>
        <v>241.38728248479504</v>
      </c>
      <c r="D313" s="2">
        <f t="shared" si="28"/>
        <v>1194.271051388801</v>
      </c>
      <c r="E313" s="2">
        <f t="shared" si="29"/>
        <v>76049.659343745618</v>
      </c>
    </row>
    <row r="314" spans="1:5" x14ac:dyDescent="0.35">
      <c r="A314">
        <f t="shared" si="25"/>
        <v>303</v>
      </c>
      <c r="B314" s="2">
        <f t="shared" si="26"/>
        <v>1435.6583338735961</v>
      </c>
      <c r="C314" s="2">
        <f t="shared" si="27"/>
        <v>237.65518544920505</v>
      </c>
      <c r="D314" s="2">
        <f t="shared" si="28"/>
        <v>1198.0031484243912</v>
      </c>
      <c r="E314" s="2">
        <f t="shared" si="29"/>
        <v>74851.656195321222</v>
      </c>
    </row>
    <row r="315" spans="1:5" x14ac:dyDescent="0.35">
      <c r="A315">
        <f t="shared" si="25"/>
        <v>304</v>
      </c>
      <c r="B315" s="2">
        <f t="shared" si="26"/>
        <v>1435.6583338735961</v>
      </c>
      <c r="C315" s="2">
        <f t="shared" si="27"/>
        <v>233.91142561037881</v>
      </c>
      <c r="D315" s="2">
        <f t="shared" si="28"/>
        <v>1201.7469082632174</v>
      </c>
      <c r="E315" s="2">
        <f t="shared" si="29"/>
        <v>73649.909287058006</v>
      </c>
    </row>
    <row r="316" spans="1:5" x14ac:dyDescent="0.35">
      <c r="A316">
        <f t="shared" si="25"/>
        <v>305</v>
      </c>
      <c r="B316" s="2">
        <f t="shared" si="26"/>
        <v>1435.6583338735961</v>
      </c>
      <c r="C316" s="2">
        <f t="shared" si="27"/>
        <v>230.15596652205625</v>
      </c>
      <c r="D316" s="2">
        <f t="shared" si="28"/>
        <v>1205.5023673515398</v>
      </c>
      <c r="E316" s="2">
        <f t="shared" si="29"/>
        <v>72444.406919706467</v>
      </c>
    </row>
    <row r="317" spans="1:5" x14ac:dyDescent="0.35">
      <c r="A317">
        <f t="shared" si="25"/>
        <v>306</v>
      </c>
      <c r="B317" s="2">
        <f t="shared" si="26"/>
        <v>1435.6583338735961</v>
      </c>
      <c r="C317" s="2">
        <f t="shared" si="27"/>
        <v>226.38877162408269</v>
      </c>
      <c r="D317" s="2">
        <f t="shared" si="28"/>
        <v>1209.2695622495135</v>
      </c>
      <c r="E317" s="2">
        <f t="shared" si="29"/>
        <v>71235.137357456959</v>
      </c>
    </row>
    <row r="318" spans="1:5" x14ac:dyDescent="0.35">
      <c r="A318">
        <f t="shared" si="25"/>
        <v>307</v>
      </c>
      <c r="B318" s="2">
        <f t="shared" si="26"/>
        <v>1435.6583338735961</v>
      </c>
      <c r="C318" s="2">
        <f t="shared" si="27"/>
        <v>222.60980424205297</v>
      </c>
      <c r="D318" s="2">
        <f t="shared" si="28"/>
        <v>1213.0485296315433</v>
      </c>
      <c r="E318" s="2">
        <f t="shared" si="29"/>
        <v>70022.088827825413</v>
      </c>
    </row>
    <row r="319" spans="1:5" x14ac:dyDescent="0.35">
      <c r="A319">
        <f t="shared" si="25"/>
        <v>308</v>
      </c>
      <c r="B319" s="2">
        <f t="shared" si="26"/>
        <v>1435.6583338735961</v>
      </c>
      <c r="C319" s="2">
        <f t="shared" si="27"/>
        <v>218.81902758695441</v>
      </c>
      <c r="D319" s="2">
        <f t="shared" si="28"/>
        <v>1216.8393062866417</v>
      </c>
      <c r="E319" s="2">
        <f t="shared" si="29"/>
        <v>68805.249521538775</v>
      </c>
    </row>
    <row r="320" spans="1:5" x14ac:dyDescent="0.35">
      <c r="A320">
        <f t="shared" si="25"/>
        <v>309</v>
      </c>
      <c r="B320" s="2">
        <f t="shared" si="26"/>
        <v>1435.6583338735961</v>
      </c>
      <c r="C320" s="2">
        <f t="shared" si="27"/>
        <v>215.01640475480866</v>
      </c>
      <c r="D320" s="2">
        <f t="shared" si="28"/>
        <v>1220.6419291187874</v>
      </c>
      <c r="E320" s="2">
        <f t="shared" si="29"/>
        <v>67584.607592419983</v>
      </c>
    </row>
    <row r="321" spans="1:5" x14ac:dyDescent="0.35">
      <c r="A321">
        <f t="shared" si="25"/>
        <v>310</v>
      </c>
      <c r="B321" s="2">
        <f t="shared" si="26"/>
        <v>1435.6583338735961</v>
      </c>
      <c r="C321" s="2">
        <f t="shared" si="27"/>
        <v>211.20189872631244</v>
      </c>
      <c r="D321" s="2">
        <f t="shared" si="28"/>
        <v>1224.4564351472836</v>
      </c>
      <c r="E321" s="2">
        <f t="shared" si="29"/>
        <v>66360.151157272703</v>
      </c>
    </row>
    <row r="322" spans="1:5" x14ac:dyDescent="0.35">
      <c r="A322">
        <f t="shared" si="25"/>
        <v>311</v>
      </c>
      <c r="B322" s="2">
        <f t="shared" si="26"/>
        <v>1435.6583338735961</v>
      </c>
      <c r="C322" s="2">
        <f t="shared" si="27"/>
        <v>207.37547236647717</v>
      </c>
      <c r="D322" s="2">
        <f t="shared" si="28"/>
        <v>1228.2828615071189</v>
      </c>
      <c r="E322" s="2">
        <f t="shared" si="29"/>
        <v>65131.868295765584</v>
      </c>
    </row>
    <row r="323" spans="1:5" x14ac:dyDescent="0.35">
      <c r="A323">
        <f t="shared" si="25"/>
        <v>312</v>
      </c>
      <c r="B323" s="2">
        <f t="shared" si="26"/>
        <v>1435.6583338735961</v>
      </c>
      <c r="C323" s="2">
        <f t="shared" si="27"/>
        <v>203.53708842426744</v>
      </c>
      <c r="D323" s="2">
        <f t="shared" si="28"/>
        <v>1232.1212454493286</v>
      </c>
      <c r="E323" s="2">
        <f t="shared" si="29"/>
        <v>63899.747050316255</v>
      </c>
    </row>
    <row r="324" spans="1:5" x14ac:dyDescent="0.35">
      <c r="A324">
        <f t="shared" si="25"/>
        <v>313</v>
      </c>
      <c r="B324" s="2">
        <f t="shared" si="26"/>
        <v>1435.6583338735961</v>
      </c>
      <c r="C324" s="2">
        <f t="shared" si="27"/>
        <v>199.68670953223827</v>
      </c>
      <c r="D324" s="2">
        <f t="shared" si="28"/>
        <v>1235.9716243413579</v>
      </c>
      <c r="E324" s="2">
        <f t="shared" si="29"/>
        <v>62663.775425974898</v>
      </c>
    </row>
    <row r="325" spans="1:5" x14ac:dyDescent="0.35">
      <c r="A325">
        <f t="shared" si="25"/>
        <v>314</v>
      </c>
      <c r="B325" s="2">
        <f t="shared" si="26"/>
        <v>1435.6583338735961</v>
      </c>
      <c r="C325" s="2">
        <f t="shared" si="27"/>
        <v>195.82429820617153</v>
      </c>
      <c r="D325" s="2">
        <f t="shared" si="28"/>
        <v>1239.8340356674246</v>
      </c>
      <c r="E325" s="2">
        <f t="shared" si="29"/>
        <v>61423.941390307475</v>
      </c>
    </row>
    <row r="326" spans="1:5" x14ac:dyDescent="0.35">
      <c r="A326">
        <f t="shared" si="25"/>
        <v>315</v>
      </c>
      <c r="B326" s="2">
        <f t="shared" si="26"/>
        <v>1435.6583338735961</v>
      </c>
      <c r="C326" s="2">
        <f t="shared" si="27"/>
        <v>191.94981684471085</v>
      </c>
      <c r="D326" s="2">
        <f t="shared" si="28"/>
        <v>1243.7085170288854</v>
      </c>
      <c r="E326" s="2">
        <f t="shared" si="29"/>
        <v>60180.23287327859</v>
      </c>
    </row>
    <row r="327" spans="1:5" x14ac:dyDescent="0.35">
      <c r="A327">
        <f t="shared" si="25"/>
        <v>316</v>
      </c>
      <c r="B327" s="2">
        <f t="shared" si="26"/>
        <v>1435.6583338735961</v>
      </c>
      <c r="C327" s="2">
        <f t="shared" si="27"/>
        <v>188.06322772899557</v>
      </c>
      <c r="D327" s="2">
        <f t="shared" si="28"/>
        <v>1247.5951061446005</v>
      </c>
      <c r="E327" s="2">
        <f t="shared" si="29"/>
        <v>58932.637767133987</v>
      </c>
    </row>
    <row r="328" spans="1:5" x14ac:dyDescent="0.35">
      <c r="A328">
        <f t="shared" si="25"/>
        <v>317</v>
      </c>
      <c r="B328" s="2">
        <f t="shared" si="26"/>
        <v>1435.6583338735961</v>
      </c>
      <c r="C328" s="2">
        <f t="shared" si="27"/>
        <v>184.1644930222937</v>
      </c>
      <c r="D328" s="2">
        <f t="shared" si="28"/>
        <v>1251.4938408513024</v>
      </c>
      <c r="E328" s="2">
        <f t="shared" si="29"/>
        <v>57681.143926282683</v>
      </c>
    </row>
    <row r="329" spans="1:5" x14ac:dyDescent="0.35">
      <c r="A329">
        <f t="shared" si="25"/>
        <v>318</v>
      </c>
      <c r="B329" s="2">
        <f t="shared" si="26"/>
        <v>1435.6583338735961</v>
      </c>
      <c r="C329" s="2">
        <f t="shared" si="27"/>
        <v>180.25357476963336</v>
      </c>
      <c r="D329" s="2">
        <f t="shared" si="28"/>
        <v>1255.4047591039628</v>
      </c>
      <c r="E329" s="2">
        <f t="shared" si="29"/>
        <v>56425.739167178719</v>
      </c>
    </row>
    <row r="330" spans="1:5" x14ac:dyDescent="0.35">
      <c r="A330">
        <f t="shared" si="25"/>
        <v>319</v>
      </c>
      <c r="B330" s="2">
        <f t="shared" si="26"/>
        <v>1435.6583338735961</v>
      </c>
      <c r="C330" s="2">
        <f t="shared" si="27"/>
        <v>176.33043489743349</v>
      </c>
      <c r="D330" s="2">
        <f t="shared" si="28"/>
        <v>1259.3278989761627</v>
      </c>
      <c r="E330" s="2">
        <f t="shared" si="29"/>
        <v>55166.411268202559</v>
      </c>
    </row>
    <row r="331" spans="1:5" x14ac:dyDescent="0.35">
      <c r="A331">
        <f t="shared" si="25"/>
        <v>320</v>
      </c>
      <c r="B331" s="2">
        <f t="shared" si="26"/>
        <v>1435.6583338735961</v>
      </c>
      <c r="C331" s="2">
        <f t="shared" si="27"/>
        <v>172.39503521313299</v>
      </c>
      <c r="D331" s="2">
        <f t="shared" si="28"/>
        <v>1263.2632986604631</v>
      </c>
      <c r="E331" s="2">
        <f t="shared" si="29"/>
        <v>53903.147969542093</v>
      </c>
    </row>
    <row r="332" spans="1:5" x14ac:dyDescent="0.35">
      <c r="A332">
        <f t="shared" si="25"/>
        <v>321</v>
      </c>
      <c r="B332" s="2">
        <f t="shared" si="26"/>
        <v>1435.6583338735961</v>
      </c>
      <c r="C332" s="2">
        <f t="shared" si="27"/>
        <v>168.44733740481902</v>
      </c>
      <c r="D332" s="2">
        <f t="shared" si="28"/>
        <v>1267.210996468777</v>
      </c>
      <c r="E332" s="2">
        <f t="shared" si="29"/>
        <v>52635.936973073316</v>
      </c>
    </row>
    <row r="333" spans="1:5" x14ac:dyDescent="0.35">
      <c r="A333">
        <f t="shared" si="25"/>
        <v>322</v>
      </c>
      <c r="B333" s="2">
        <f t="shared" si="26"/>
        <v>1435.6583338735961</v>
      </c>
      <c r="C333" s="2">
        <f t="shared" si="27"/>
        <v>164.4873030408541</v>
      </c>
      <c r="D333" s="2">
        <f t="shared" si="28"/>
        <v>1271.171030832742</v>
      </c>
      <c r="E333" s="2">
        <f t="shared" si="29"/>
        <v>51364.76594224057</v>
      </c>
    </row>
    <row r="334" spans="1:5" x14ac:dyDescent="0.35">
      <c r="A334">
        <f t="shared" si="25"/>
        <v>323</v>
      </c>
      <c r="B334" s="2">
        <f t="shared" si="26"/>
        <v>1435.6583338735961</v>
      </c>
      <c r="C334" s="2">
        <f t="shared" si="27"/>
        <v>160.51489356950177</v>
      </c>
      <c r="D334" s="2">
        <f t="shared" si="28"/>
        <v>1275.1434403040944</v>
      </c>
      <c r="E334" s="2">
        <f t="shared" si="29"/>
        <v>50089.622501936479</v>
      </c>
    </row>
    <row r="335" spans="1:5" x14ac:dyDescent="0.35">
      <c r="A335">
        <f t="shared" si="25"/>
        <v>324</v>
      </c>
      <c r="B335" s="2">
        <f t="shared" si="26"/>
        <v>1435.6583338735961</v>
      </c>
      <c r="C335" s="2">
        <f t="shared" si="27"/>
        <v>156.53007031855148</v>
      </c>
      <c r="D335" s="2">
        <f t="shared" si="28"/>
        <v>1279.1282635550447</v>
      </c>
      <c r="E335" s="2">
        <f t="shared" si="29"/>
        <v>48810.494238381434</v>
      </c>
    </row>
    <row r="336" spans="1:5" x14ac:dyDescent="0.35">
      <c r="A336">
        <f t="shared" si="25"/>
        <v>325</v>
      </c>
      <c r="B336" s="2">
        <f t="shared" si="26"/>
        <v>1435.6583338735961</v>
      </c>
      <c r="C336" s="2">
        <f t="shared" si="27"/>
        <v>152.53279449494198</v>
      </c>
      <c r="D336" s="2">
        <f t="shared" si="28"/>
        <v>1283.1255393786541</v>
      </c>
      <c r="E336" s="2">
        <f t="shared" si="29"/>
        <v>47527.368699002778</v>
      </c>
    </row>
    <row r="337" spans="1:5" x14ac:dyDescent="0.35">
      <c r="A337">
        <f t="shared" si="25"/>
        <v>326</v>
      </c>
      <c r="B337" s="2">
        <f t="shared" si="26"/>
        <v>1435.6583338735961</v>
      </c>
      <c r="C337" s="2">
        <f t="shared" si="27"/>
        <v>148.52302718438366</v>
      </c>
      <c r="D337" s="2">
        <f t="shared" si="28"/>
        <v>1287.1353066892125</v>
      </c>
      <c r="E337" s="2">
        <f t="shared" si="29"/>
        <v>46240.233392313567</v>
      </c>
    </row>
    <row r="338" spans="1:5" x14ac:dyDescent="0.35">
      <c r="A338">
        <f t="shared" si="25"/>
        <v>327</v>
      </c>
      <c r="B338" s="2">
        <f t="shared" si="26"/>
        <v>1435.6583338735961</v>
      </c>
      <c r="C338" s="2">
        <f t="shared" si="27"/>
        <v>144.5007293509799</v>
      </c>
      <c r="D338" s="2">
        <f t="shared" si="28"/>
        <v>1291.1576045226161</v>
      </c>
      <c r="E338" s="2">
        <f t="shared" si="29"/>
        <v>44949.075787790949</v>
      </c>
    </row>
    <row r="339" spans="1:5" x14ac:dyDescent="0.35">
      <c r="A339">
        <f t="shared" si="25"/>
        <v>328</v>
      </c>
      <c r="B339" s="2">
        <f t="shared" si="26"/>
        <v>1435.6583338735961</v>
      </c>
      <c r="C339" s="2">
        <f t="shared" si="27"/>
        <v>140.4658618368467</v>
      </c>
      <c r="D339" s="2">
        <f t="shared" si="28"/>
        <v>1295.1924720367495</v>
      </c>
      <c r="E339" s="2">
        <f t="shared" si="29"/>
        <v>43653.883315754203</v>
      </c>
    </row>
    <row r="340" spans="1:5" x14ac:dyDescent="0.35">
      <c r="A340">
        <f t="shared" si="25"/>
        <v>329</v>
      </c>
      <c r="B340" s="2">
        <f t="shared" si="26"/>
        <v>1435.6583338735961</v>
      </c>
      <c r="C340" s="2">
        <f t="shared" si="27"/>
        <v>136.41838536173188</v>
      </c>
      <c r="D340" s="2">
        <f t="shared" si="28"/>
        <v>1299.2399485118642</v>
      </c>
      <c r="E340" s="2">
        <f t="shared" si="29"/>
        <v>42354.643367242337</v>
      </c>
    </row>
    <row r="341" spans="1:5" x14ac:dyDescent="0.35">
      <c r="A341">
        <f t="shared" si="25"/>
        <v>330</v>
      </c>
      <c r="B341" s="2">
        <f t="shared" si="26"/>
        <v>1435.6583338735961</v>
      </c>
      <c r="C341" s="2">
        <f t="shared" si="27"/>
        <v>132.35826052263229</v>
      </c>
      <c r="D341" s="2">
        <f t="shared" si="28"/>
        <v>1303.3000733509639</v>
      </c>
      <c r="E341" s="2">
        <f t="shared" si="29"/>
        <v>41051.343293891376</v>
      </c>
    </row>
    <row r="342" spans="1:5" x14ac:dyDescent="0.35">
      <c r="A342">
        <f t="shared" si="25"/>
        <v>331</v>
      </c>
      <c r="B342" s="2">
        <f t="shared" si="26"/>
        <v>1435.6583338735961</v>
      </c>
      <c r="C342" s="2">
        <f t="shared" si="27"/>
        <v>128.28544779341053</v>
      </c>
      <c r="D342" s="2">
        <f t="shared" si="28"/>
        <v>1307.3728860801857</v>
      </c>
      <c r="E342" s="2">
        <f t="shared" si="29"/>
        <v>39743.97040781119</v>
      </c>
    </row>
    <row r="343" spans="1:5" x14ac:dyDescent="0.35">
      <c r="A343">
        <f t="shared" si="25"/>
        <v>332</v>
      </c>
      <c r="B343" s="2">
        <f t="shared" si="26"/>
        <v>1435.6583338735961</v>
      </c>
      <c r="C343" s="2">
        <f t="shared" si="27"/>
        <v>124.19990752440995</v>
      </c>
      <c r="D343" s="2">
        <f t="shared" si="28"/>
        <v>1311.4584263491861</v>
      </c>
      <c r="E343" s="2">
        <f t="shared" si="29"/>
        <v>38432.511981462005</v>
      </c>
    </row>
    <row r="344" spans="1:5" x14ac:dyDescent="0.35">
      <c r="A344">
        <f t="shared" si="25"/>
        <v>333</v>
      </c>
      <c r="B344" s="2">
        <f t="shared" si="26"/>
        <v>1435.6583338735961</v>
      </c>
      <c r="C344" s="2">
        <f t="shared" si="27"/>
        <v>120.10159994206876</v>
      </c>
      <c r="D344" s="2">
        <f t="shared" si="28"/>
        <v>1315.5567339315273</v>
      </c>
      <c r="E344" s="2">
        <f t="shared" si="29"/>
        <v>37116.955247530481</v>
      </c>
    </row>
    <row r="345" spans="1:5" x14ac:dyDescent="0.35">
      <c r="A345">
        <f t="shared" si="25"/>
        <v>334</v>
      </c>
      <c r="B345" s="2">
        <f t="shared" si="26"/>
        <v>1435.6583338735961</v>
      </c>
      <c r="C345" s="2">
        <f t="shared" si="27"/>
        <v>115.99048514853274</v>
      </c>
      <c r="D345" s="2">
        <f t="shared" si="28"/>
        <v>1319.6678487250633</v>
      </c>
      <c r="E345" s="2">
        <f t="shared" si="29"/>
        <v>35797.28739880542</v>
      </c>
    </row>
    <row r="346" spans="1:5" x14ac:dyDescent="0.35">
      <c r="A346">
        <f t="shared" si="25"/>
        <v>335</v>
      </c>
      <c r="B346" s="2">
        <f t="shared" si="26"/>
        <v>1435.6583338735961</v>
      </c>
      <c r="C346" s="2">
        <f t="shared" si="27"/>
        <v>111.86652312126692</v>
      </c>
      <c r="D346" s="2">
        <f t="shared" si="28"/>
        <v>1323.7918107523292</v>
      </c>
      <c r="E346" s="2">
        <f t="shared" si="29"/>
        <v>34473.495588053091</v>
      </c>
    </row>
    <row r="347" spans="1:5" x14ac:dyDescent="0.35">
      <c r="A347">
        <f t="shared" si="25"/>
        <v>336</v>
      </c>
      <c r="B347" s="2">
        <f t="shared" si="26"/>
        <v>1435.6583338735961</v>
      </c>
      <c r="C347" s="2">
        <f t="shared" si="27"/>
        <v>107.7296737126659</v>
      </c>
      <c r="D347" s="2">
        <f t="shared" si="28"/>
        <v>1327.9286601609301</v>
      </c>
      <c r="E347" s="2">
        <f t="shared" si="29"/>
        <v>33145.566927892163</v>
      </c>
    </row>
    <row r="348" spans="1:5" x14ac:dyDescent="0.35">
      <c r="A348">
        <f t="shared" si="25"/>
        <v>337</v>
      </c>
      <c r="B348" s="2">
        <f t="shared" si="26"/>
        <v>1435.6583338735961</v>
      </c>
      <c r="C348" s="2">
        <f t="shared" si="27"/>
        <v>103.579896649663</v>
      </c>
      <c r="D348" s="2">
        <f t="shared" si="28"/>
        <v>1332.0784372239332</v>
      </c>
      <c r="E348" s="2">
        <f t="shared" si="29"/>
        <v>31813.488490668231</v>
      </c>
    </row>
    <row r="349" spans="1:5" x14ac:dyDescent="0.35">
      <c r="A349">
        <f t="shared" si="25"/>
        <v>338</v>
      </c>
      <c r="B349" s="2">
        <f t="shared" si="26"/>
        <v>1435.6583338735961</v>
      </c>
      <c r="C349" s="2">
        <f t="shared" si="27"/>
        <v>99.417151533338213</v>
      </c>
      <c r="D349" s="2">
        <f t="shared" si="28"/>
        <v>1336.2411823402579</v>
      </c>
      <c r="E349" s="2">
        <f t="shared" si="29"/>
        <v>30477.247308327973</v>
      </c>
    </row>
    <row r="350" spans="1:5" x14ac:dyDescent="0.35">
      <c r="A350">
        <f t="shared" si="25"/>
        <v>339</v>
      </c>
      <c r="B350" s="2">
        <f t="shared" si="26"/>
        <v>1435.6583338735961</v>
      </c>
      <c r="C350" s="2">
        <f t="shared" si="27"/>
        <v>95.241397838524904</v>
      </c>
      <c r="D350" s="2">
        <f t="shared" si="28"/>
        <v>1340.4169360350711</v>
      </c>
      <c r="E350" s="2">
        <f t="shared" si="29"/>
        <v>29136.830372292901</v>
      </c>
    </row>
    <row r="351" spans="1:5" x14ac:dyDescent="0.35">
      <c r="A351">
        <f t="shared" si="25"/>
        <v>340</v>
      </c>
      <c r="B351" s="2">
        <f t="shared" si="26"/>
        <v>1435.6583338735961</v>
      </c>
      <c r="C351" s="2">
        <f t="shared" si="27"/>
        <v>91.052594913415305</v>
      </c>
      <c r="D351" s="2">
        <f t="shared" si="28"/>
        <v>1344.6057389601808</v>
      </c>
      <c r="E351" s="2">
        <f t="shared" si="29"/>
        <v>27792.22463333272</v>
      </c>
    </row>
    <row r="352" spans="1:5" x14ac:dyDescent="0.35">
      <c r="A352">
        <f t="shared" ref="A352:A395" si="30">A351+1</f>
        <v>341</v>
      </c>
      <c r="B352" s="2">
        <f t="shared" ref="B352:B395" si="31">E$6</f>
        <v>1435.6583338735961</v>
      </c>
      <c r="C352" s="2">
        <f t="shared" ref="C352:C395" si="32">E351*(B$7/B$8)</f>
        <v>86.850701979164739</v>
      </c>
      <c r="D352" s="2">
        <f t="shared" ref="D352:D395" si="33">B352-C352</f>
        <v>1348.8076318944313</v>
      </c>
      <c r="E352" s="2">
        <f t="shared" ref="E352:E395" si="34">E351-D352</f>
        <v>26443.417001438291</v>
      </c>
    </row>
    <row r="353" spans="1:5" x14ac:dyDescent="0.35">
      <c r="A353">
        <f t="shared" si="30"/>
        <v>342</v>
      </c>
      <c r="B353" s="2">
        <f t="shared" si="31"/>
        <v>1435.6583338735961</v>
      </c>
      <c r="C353" s="2">
        <f t="shared" si="32"/>
        <v>82.63567812949465</v>
      </c>
      <c r="D353" s="2">
        <f t="shared" si="33"/>
        <v>1353.0226557441015</v>
      </c>
      <c r="E353" s="2">
        <f t="shared" si="34"/>
        <v>25090.394345694189</v>
      </c>
    </row>
    <row r="354" spans="1:5" x14ac:dyDescent="0.35">
      <c r="A354">
        <f t="shared" si="30"/>
        <v>343</v>
      </c>
      <c r="B354" s="2">
        <f t="shared" si="31"/>
        <v>1435.6583338735961</v>
      </c>
      <c r="C354" s="2">
        <f t="shared" si="32"/>
        <v>78.407482330294329</v>
      </c>
      <c r="D354" s="2">
        <f t="shared" si="33"/>
        <v>1357.2508515433019</v>
      </c>
      <c r="E354" s="2">
        <f t="shared" si="34"/>
        <v>23733.143494150885</v>
      </c>
    </row>
    <row r="355" spans="1:5" x14ac:dyDescent="0.35">
      <c r="A355">
        <f t="shared" si="30"/>
        <v>344</v>
      </c>
      <c r="B355" s="2">
        <f t="shared" si="31"/>
        <v>1435.6583338735961</v>
      </c>
      <c r="C355" s="2">
        <f t="shared" si="32"/>
        <v>74.166073419221505</v>
      </c>
      <c r="D355" s="2">
        <f t="shared" si="33"/>
        <v>1361.4922604543747</v>
      </c>
      <c r="E355" s="2">
        <f t="shared" si="34"/>
        <v>22371.65123369651</v>
      </c>
    </row>
    <row r="356" spans="1:5" x14ac:dyDescent="0.35">
      <c r="A356">
        <f t="shared" si="30"/>
        <v>345</v>
      </c>
      <c r="B356" s="2">
        <f t="shared" si="31"/>
        <v>1435.6583338735961</v>
      </c>
      <c r="C356" s="2">
        <f t="shared" si="32"/>
        <v>69.911410105301584</v>
      </c>
      <c r="D356" s="2">
        <f t="shared" si="33"/>
        <v>1365.7469237682944</v>
      </c>
      <c r="E356" s="2">
        <f t="shared" si="34"/>
        <v>21005.904309928213</v>
      </c>
    </row>
    <row r="357" spans="1:5" x14ac:dyDescent="0.35">
      <c r="A357">
        <f t="shared" si="30"/>
        <v>346</v>
      </c>
      <c r="B357" s="2">
        <f t="shared" si="31"/>
        <v>1435.6583338735961</v>
      </c>
      <c r="C357" s="2">
        <f t="shared" si="32"/>
        <v>65.643450968525656</v>
      </c>
      <c r="D357" s="2">
        <f t="shared" si="33"/>
        <v>1370.0148829050704</v>
      </c>
      <c r="E357" s="2">
        <f t="shared" si="34"/>
        <v>19635.889427023143</v>
      </c>
    </row>
    <row r="358" spans="1:5" x14ac:dyDescent="0.35">
      <c r="A358">
        <f t="shared" si="30"/>
        <v>347</v>
      </c>
      <c r="B358" s="2">
        <f t="shared" si="31"/>
        <v>1435.6583338735961</v>
      </c>
      <c r="C358" s="2">
        <f t="shared" si="32"/>
        <v>61.362154459447318</v>
      </c>
      <c r="D358" s="2">
        <f t="shared" si="33"/>
        <v>1374.2961794141488</v>
      </c>
      <c r="E358" s="2">
        <f t="shared" si="34"/>
        <v>18261.593247608995</v>
      </c>
    </row>
    <row r="359" spans="1:5" x14ac:dyDescent="0.35">
      <c r="A359">
        <f t="shared" si="30"/>
        <v>348</v>
      </c>
      <c r="B359" s="2">
        <f t="shared" si="31"/>
        <v>1435.6583338735961</v>
      </c>
      <c r="C359" s="2">
        <f t="shared" si="32"/>
        <v>57.067478898778106</v>
      </c>
      <c r="D359" s="2">
        <f t="shared" si="33"/>
        <v>1378.5908549748181</v>
      </c>
      <c r="E359" s="2">
        <f t="shared" si="34"/>
        <v>16883.002392634178</v>
      </c>
    </row>
    <row r="360" spans="1:5" x14ac:dyDescent="0.35">
      <c r="A360">
        <f t="shared" si="30"/>
        <v>349</v>
      </c>
      <c r="B360" s="2">
        <f t="shared" si="31"/>
        <v>1435.6583338735961</v>
      </c>
      <c r="C360" s="2">
        <f t="shared" si="32"/>
        <v>52.759382476981806</v>
      </c>
      <c r="D360" s="2">
        <f t="shared" si="33"/>
        <v>1382.8989513966144</v>
      </c>
      <c r="E360" s="2">
        <f t="shared" si="34"/>
        <v>15500.103441237563</v>
      </c>
    </row>
    <row r="361" spans="1:5" x14ac:dyDescent="0.35">
      <c r="A361">
        <f t="shared" si="30"/>
        <v>350</v>
      </c>
      <c r="B361" s="2">
        <f t="shared" si="31"/>
        <v>1435.6583338735961</v>
      </c>
      <c r="C361" s="2">
        <f t="shared" si="32"/>
        <v>48.437823253867379</v>
      </c>
      <c r="D361" s="2">
        <f t="shared" si="33"/>
        <v>1387.2205106197287</v>
      </c>
      <c r="E361" s="2">
        <f t="shared" si="34"/>
        <v>14112.882930617834</v>
      </c>
    </row>
    <row r="362" spans="1:5" x14ac:dyDescent="0.35">
      <c r="A362">
        <f t="shared" si="30"/>
        <v>351</v>
      </c>
      <c r="B362" s="2">
        <f t="shared" si="31"/>
        <v>1435.6583338735961</v>
      </c>
      <c r="C362" s="2">
        <f t="shared" si="32"/>
        <v>44.102759158180724</v>
      </c>
      <c r="D362" s="2">
        <f t="shared" si="33"/>
        <v>1391.5555747154153</v>
      </c>
      <c r="E362" s="2">
        <f t="shared" si="34"/>
        <v>12721.327355902418</v>
      </c>
    </row>
    <row r="363" spans="1:5" x14ac:dyDescent="0.35">
      <c r="A363">
        <f t="shared" si="30"/>
        <v>352</v>
      </c>
      <c r="B363" s="2">
        <f t="shared" si="31"/>
        <v>1435.6583338735961</v>
      </c>
      <c r="C363" s="2">
        <f t="shared" si="32"/>
        <v>39.754147987195054</v>
      </c>
      <c r="D363" s="2">
        <f t="shared" si="33"/>
        <v>1395.9041858864011</v>
      </c>
      <c r="E363" s="2">
        <f t="shared" si="34"/>
        <v>11325.423170016016</v>
      </c>
    </row>
    <row r="364" spans="1:5" x14ac:dyDescent="0.35">
      <c r="A364">
        <f t="shared" si="30"/>
        <v>353</v>
      </c>
      <c r="B364" s="2">
        <f t="shared" si="31"/>
        <v>1435.6583338735961</v>
      </c>
      <c r="C364" s="2">
        <f t="shared" si="32"/>
        <v>35.391947406300048</v>
      </c>
      <c r="D364" s="2">
        <f t="shared" si="33"/>
        <v>1400.2663864672961</v>
      </c>
      <c r="E364" s="2">
        <f t="shared" si="34"/>
        <v>9925.1567835487203</v>
      </c>
    </row>
    <row r="365" spans="1:5" x14ac:dyDescent="0.35">
      <c r="A365">
        <f t="shared" si="30"/>
        <v>354</v>
      </c>
      <c r="B365" s="2">
        <f t="shared" si="31"/>
        <v>1435.6583338735961</v>
      </c>
      <c r="C365" s="2">
        <f t="shared" si="32"/>
        <v>31.016114948589749</v>
      </c>
      <c r="D365" s="2">
        <f t="shared" si="33"/>
        <v>1404.6422189250063</v>
      </c>
      <c r="E365" s="2">
        <f t="shared" si="34"/>
        <v>8520.5145646237143</v>
      </c>
    </row>
    <row r="366" spans="1:5" x14ac:dyDescent="0.35">
      <c r="A366">
        <f t="shared" si="30"/>
        <v>355</v>
      </c>
      <c r="B366" s="2">
        <f t="shared" si="31"/>
        <v>1435.6583338735961</v>
      </c>
      <c r="C366" s="2">
        <f t="shared" si="32"/>
        <v>26.626608014449104</v>
      </c>
      <c r="D366" s="2">
        <f t="shared" si="33"/>
        <v>1409.0317258591469</v>
      </c>
      <c r="E366" s="2">
        <f t="shared" si="34"/>
        <v>7111.4828387645675</v>
      </c>
    </row>
    <row r="367" spans="1:5" x14ac:dyDescent="0.35">
      <c r="A367">
        <f t="shared" si="30"/>
        <v>356</v>
      </c>
      <c r="B367" s="2">
        <f t="shared" si="31"/>
        <v>1435.6583338735961</v>
      </c>
      <c r="C367" s="2">
        <f t="shared" si="32"/>
        <v>22.223383871139273</v>
      </c>
      <c r="D367" s="2">
        <f t="shared" si="33"/>
        <v>1413.4349500024568</v>
      </c>
      <c r="E367" s="2">
        <f t="shared" si="34"/>
        <v>5698.0478887621102</v>
      </c>
    </row>
    <row r="368" spans="1:5" x14ac:dyDescent="0.35">
      <c r="A368">
        <f t="shared" si="30"/>
        <v>357</v>
      </c>
      <c r="B368" s="2">
        <f t="shared" si="31"/>
        <v>1435.6583338735961</v>
      </c>
      <c r="C368" s="2">
        <f t="shared" si="32"/>
        <v>17.806399652381593</v>
      </c>
      <c r="D368" s="2">
        <f t="shared" si="33"/>
        <v>1417.8519342212146</v>
      </c>
      <c r="E368" s="2">
        <f t="shared" si="34"/>
        <v>4280.1959545408954</v>
      </c>
    </row>
    <row r="369" spans="1:5" x14ac:dyDescent="0.35">
      <c r="A369">
        <f t="shared" si="30"/>
        <v>358</v>
      </c>
      <c r="B369" s="2">
        <f t="shared" si="31"/>
        <v>1435.6583338735961</v>
      </c>
      <c r="C369" s="2">
        <f t="shared" si="32"/>
        <v>13.375612357940296</v>
      </c>
      <c r="D369" s="2">
        <f t="shared" si="33"/>
        <v>1422.2827215156558</v>
      </c>
      <c r="E369" s="2">
        <f t="shared" si="34"/>
        <v>2857.9132330252396</v>
      </c>
    </row>
    <row r="370" spans="1:5" x14ac:dyDescent="0.35">
      <c r="A370">
        <f t="shared" si="30"/>
        <v>359</v>
      </c>
      <c r="B370" s="2">
        <f t="shared" si="31"/>
        <v>1435.6583338735961</v>
      </c>
      <c r="C370" s="2">
        <f t="shared" si="32"/>
        <v>8.9309788532038734</v>
      </c>
      <c r="D370" s="2">
        <f t="shared" si="33"/>
        <v>1426.7273550203922</v>
      </c>
      <c r="E370" s="2">
        <f t="shared" si="34"/>
        <v>1431.1858780048474</v>
      </c>
    </row>
    <row r="371" spans="1:5" x14ac:dyDescent="0.35">
      <c r="A371">
        <f t="shared" si="30"/>
        <v>360</v>
      </c>
      <c r="B371" s="2">
        <f t="shared" si="31"/>
        <v>1435.6583338735961</v>
      </c>
      <c r="C371" s="2">
        <f t="shared" si="32"/>
        <v>4.4724558687651479</v>
      </c>
      <c r="D371" s="2">
        <f t="shared" si="33"/>
        <v>1431.185878004831</v>
      </c>
      <c r="E371" s="2">
        <f t="shared" si="34"/>
        <v>1.6370904631912708E-11</v>
      </c>
    </row>
    <row r="372" spans="1:5" x14ac:dyDescent="0.35">
      <c r="B372" s="2"/>
      <c r="C372" s="2"/>
      <c r="D372" s="2"/>
      <c r="E372" s="2"/>
    </row>
    <row r="373" spans="1:5" x14ac:dyDescent="0.35">
      <c r="A373" t="s">
        <v>13</v>
      </c>
      <c r="B373" s="2">
        <f>SUM(B12:B371)</f>
        <v>516837.00019449793</v>
      </c>
      <c r="C373" s="2">
        <f>SUM(C12:C371)</f>
        <v>206837.00019449458</v>
      </c>
      <c r="D373" s="2">
        <f>SUM(D12:D371)</f>
        <v>310000.00000000029</v>
      </c>
      <c r="E373" s="2"/>
    </row>
    <row r="374" spans="1:5" x14ac:dyDescent="0.35">
      <c r="C374" s="2"/>
      <c r="D374" s="2"/>
      <c r="E374" s="2"/>
    </row>
    <row r="375" spans="1:5" x14ac:dyDescent="0.35">
      <c r="B375" s="2"/>
      <c r="C375" s="2"/>
      <c r="D375" s="2"/>
      <c r="E375" s="2"/>
    </row>
    <row r="376" spans="1:5" x14ac:dyDescent="0.35">
      <c r="B376" s="2"/>
      <c r="C376" s="2"/>
      <c r="D376" s="2"/>
      <c r="E376" s="2"/>
    </row>
    <row r="377" spans="1:5" x14ac:dyDescent="0.35">
      <c r="B377" s="2"/>
      <c r="C377" s="2"/>
      <c r="D377" s="2"/>
      <c r="E377" s="2"/>
    </row>
    <row r="378" spans="1:5" x14ac:dyDescent="0.35">
      <c r="B378" s="2"/>
      <c r="C378" s="2"/>
      <c r="D378" s="2"/>
      <c r="E378" s="2"/>
    </row>
    <row r="379" spans="1:5" x14ac:dyDescent="0.35">
      <c r="B379" s="2"/>
      <c r="C379" s="2"/>
      <c r="D379" s="2"/>
      <c r="E379" s="2"/>
    </row>
    <row r="380" spans="1:5" x14ac:dyDescent="0.35">
      <c r="B380" s="2"/>
      <c r="C380" s="2"/>
      <c r="D380" s="2"/>
      <c r="E380" s="2"/>
    </row>
    <row r="381" spans="1:5" x14ac:dyDescent="0.35">
      <c r="B381" s="2"/>
      <c r="C381" s="2"/>
      <c r="D381" s="2"/>
      <c r="E381" s="2"/>
    </row>
    <row r="382" spans="1:5" x14ac:dyDescent="0.35">
      <c r="B382" s="2"/>
      <c r="C382" s="2"/>
      <c r="D382" s="2"/>
      <c r="E382" s="2"/>
    </row>
    <row r="383" spans="1:5" x14ac:dyDescent="0.35">
      <c r="B383" s="2"/>
      <c r="C383" s="2"/>
      <c r="D383" s="2"/>
      <c r="E383" s="2"/>
    </row>
    <row r="384" spans="1:5" x14ac:dyDescent="0.35">
      <c r="B384" s="2"/>
      <c r="C384" s="2"/>
      <c r="D384" s="2"/>
      <c r="E384" s="2"/>
    </row>
    <row r="385" spans="2:5" x14ac:dyDescent="0.35">
      <c r="B385" s="2"/>
      <c r="C385" s="2"/>
      <c r="D385" s="2"/>
      <c r="E385" s="2"/>
    </row>
    <row r="386" spans="2:5" x14ac:dyDescent="0.35">
      <c r="B386" s="2"/>
      <c r="C386" s="2"/>
      <c r="D386" s="2"/>
      <c r="E386" s="2"/>
    </row>
    <row r="387" spans="2:5" x14ac:dyDescent="0.35">
      <c r="B387" s="2"/>
      <c r="C387" s="2"/>
      <c r="D387" s="2"/>
      <c r="E387" s="2"/>
    </row>
    <row r="388" spans="2:5" x14ac:dyDescent="0.35">
      <c r="B388" s="2"/>
      <c r="C388" s="2"/>
      <c r="D388" s="2"/>
      <c r="E388" s="2"/>
    </row>
    <row r="389" spans="2:5" x14ac:dyDescent="0.35">
      <c r="B389" s="2"/>
      <c r="C389" s="2"/>
      <c r="D389" s="2"/>
      <c r="E389" s="2"/>
    </row>
    <row r="390" spans="2:5" x14ac:dyDescent="0.35">
      <c r="B390" s="2"/>
      <c r="C390" s="2"/>
      <c r="D390" s="2"/>
      <c r="E390" s="2"/>
    </row>
    <row r="391" spans="2:5" x14ac:dyDescent="0.35">
      <c r="B391" s="2"/>
      <c r="C391" s="2"/>
      <c r="D391" s="2"/>
      <c r="E391" s="2"/>
    </row>
    <row r="392" spans="2:5" x14ac:dyDescent="0.35">
      <c r="B392" s="2"/>
      <c r="C392" s="2"/>
      <c r="D392" s="2"/>
      <c r="E392" s="2"/>
    </row>
    <row r="393" spans="2:5" x14ac:dyDescent="0.35">
      <c r="B393" s="2"/>
      <c r="C393" s="2"/>
      <c r="D393" s="2"/>
      <c r="E393" s="2"/>
    </row>
    <row r="394" spans="2:5" x14ac:dyDescent="0.35">
      <c r="B394" s="2"/>
      <c r="C394" s="2"/>
      <c r="D394" s="2"/>
      <c r="E394" s="2"/>
    </row>
    <row r="395" spans="2:5" x14ac:dyDescent="0.35">
      <c r="B395" s="2"/>
      <c r="C395" s="2"/>
      <c r="D395" s="2"/>
      <c r="E395" s="2"/>
    </row>
    <row r="397" spans="2:5" x14ac:dyDescent="0.35">
      <c r="E397" s="2"/>
    </row>
    <row r="398" spans="2:5" x14ac:dyDescent="0.35">
      <c r="B398" s="2"/>
      <c r="C398" s="2"/>
      <c r="D398" s="2"/>
      <c r="E398" s="2"/>
    </row>
    <row r="399" spans="2:5" x14ac:dyDescent="0.35">
      <c r="B399" s="2"/>
      <c r="C399" s="2"/>
      <c r="D399" s="2"/>
      <c r="E399" s="2"/>
    </row>
    <row r="400" spans="2:5" x14ac:dyDescent="0.35">
      <c r="B400" s="2"/>
      <c r="C400" s="2"/>
      <c r="D400" s="2"/>
      <c r="E400" s="2"/>
    </row>
    <row r="401" spans="2:5" x14ac:dyDescent="0.35">
      <c r="B401" s="2"/>
      <c r="C401" s="2"/>
      <c r="D401" s="2"/>
      <c r="E401" s="2"/>
    </row>
    <row r="402" spans="2:5" x14ac:dyDescent="0.35">
      <c r="B402" s="2"/>
      <c r="C402" s="2"/>
      <c r="D402" s="2"/>
      <c r="E402" s="2"/>
    </row>
    <row r="403" spans="2:5" x14ac:dyDescent="0.35">
      <c r="B403" s="2"/>
      <c r="C403" s="2"/>
      <c r="D403" s="2"/>
      <c r="E403" s="2"/>
    </row>
    <row r="404" spans="2:5" x14ac:dyDescent="0.35">
      <c r="B404" s="2"/>
      <c r="C404" s="2"/>
      <c r="D404" s="2"/>
      <c r="E404" s="2"/>
    </row>
    <row r="405" spans="2:5" x14ac:dyDescent="0.35">
      <c r="B405" s="2"/>
      <c r="C405" s="2"/>
      <c r="D405" s="2"/>
      <c r="E405" s="2"/>
    </row>
    <row r="406" spans="2:5" x14ac:dyDescent="0.35">
      <c r="B406" s="2"/>
      <c r="C406" s="2"/>
      <c r="D406" s="2"/>
      <c r="E406" s="2"/>
    </row>
    <row r="407" spans="2:5" x14ac:dyDescent="0.35">
      <c r="B407" s="2"/>
      <c r="C407" s="2"/>
      <c r="D407" s="2"/>
      <c r="E407" s="2"/>
    </row>
    <row r="408" spans="2:5" x14ac:dyDescent="0.35">
      <c r="B408" s="2"/>
      <c r="C408" s="2"/>
      <c r="D408" s="2"/>
      <c r="E408" s="2"/>
    </row>
    <row r="409" spans="2:5" x14ac:dyDescent="0.35">
      <c r="B409" s="2"/>
      <c r="C409" s="2"/>
      <c r="D409" s="2"/>
      <c r="E409" s="2"/>
    </row>
    <row r="410" spans="2:5" x14ac:dyDescent="0.35">
      <c r="B410" s="2"/>
      <c r="C410" s="2"/>
      <c r="D410" s="2"/>
      <c r="E410" s="2"/>
    </row>
  </sheetData>
  <pageMargins left="0.7" right="0.7" top="0.75" bottom="0.75" header="0.3" footer="0.3"/>
  <pageSetup orientation="portrait" r:id="rId1"/>
  <headerFooter>
    <oddHeader>&amp;LJack Degen&amp;CCIT 110 Fall 2022&amp;RDate Printed:&amp;D</oddHeader>
    <oddFooter>&amp;LFile:&amp;F&amp;CPage:&amp;P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Balloon</vt:lpstr>
      <vt:lpstr>Amortized</vt:lpstr>
      <vt:lpstr>Car Loan</vt:lpstr>
      <vt:lpstr>School</vt:lpstr>
      <vt:lpstr>Home</vt:lpstr>
      <vt:lpstr>Amortized!Print_Titles</vt:lpstr>
      <vt:lpstr>Balloon!Print_Titles</vt:lpstr>
      <vt:lpstr>'Car Loan'!Print_Titles</vt:lpstr>
      <vt:lpstr>Home!Print_Titles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2022-10-04T15:38:19Z</cp:lastPrinted>
  <dcterms:created xsi:type="dcterms:W3CDTF">2022-10-04T14:43:09Z</dcterms:created>
  <dcterms:modified xsi:type="dcterms:W3CDTF">2022-10-05T22:42:51Z</dcterms:modified>
</cp:coreProperties>
</file>