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"/>
    </mc:Choice>
  </mc:AlternateContent>
  <xr:revisionPtr revIDLastSave="0" documentId="8_{38AA3126-AE76-4AC7-93A4-2DB39CF1EA6A}" xr6:coauthVersionLast="36" xr6:coauthVersionMax="36" xr10:uidLastSave="{00000000-0000-0000-0000-000000000000}"/>
  <bookViews>
    <workbookView xWindow="0" yWindow="0" windowWidth="19200" windowHeight="6930" activeTab="1" xr2:uid="{1326FFD0-2448-4394-8CF8-C5F7BA7AF0AB}"/>
  </bookViews>
  <sheets>
    <sheet name="Ballon" sheetId="3" r:id="rId1"/>
    <sheet name="Auto" sheetId="1" r:id="rId2"/>
    <sheet name="School" sheetId="2" r:id="rId3"/>
    <sheet name="Home" sheetId="5" r:id="rId4"/>
  </sheets>
  <definedNames>
    <definedName name="_xlnm.Print_Titles" localSheetId="1">Auto!$1:$12</definedName>
    <definedName name="_xlnm.Print_Titles" localSheetId="0">Ballon!$1:$6</definedName>
    <definedName name="_xlnm.Print_Titles" localSheetId="3">Home!$1:$12</definedName>
    <definedName name="_xlnm.Print_Titles" localSheetId="2">School!$1:$12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14" i="5"/>
  <c r="E7" i="5"/>
  <c r="E6" i="5"/>
  <c r="E8" i="5" s="1"/>
  <c r="E5" i="5"/>
  <c r="E13" i="2"/>
  <c r="C14" i="2"/>
  <c r="B16" i="2"/>
  <c r="B17" i="2"/>
  <c r="B18" i="2"/>
  <c r="B20" i="2"/>
  <c r="B21" i="2"/>
  <c r="B22" i="2"/>
  <c r="B24" i="2"/>
  <c r="B25" i="2"/>
  <c r="B26" i="2"/>
  <c r="B28" i="2"/>
  <c r="B29" i="2"/>
  <c r="B30" i="2"/>
  <c r="B32" i="2"/>
  <c r="B33" i="2"/>
  <c r="B34" i="2"/>
  <c r="B36" i="2"/>
  <c r="B37" i="2"/>
  <c r="B38" i="2"/>
  <c r="B40" i="2"/>
  <c r="B41" i="2"/>
  <c r="B42" i="2"/>
  <c r="B44" i="2"/>
  <c r="B45" i="2"/>
  <c r="B46" i="2"/>
  <c r="B48" i="2"/>
  <c r="B49" i="2"/>
  <c r="B50" i="2"/>
  <c r="B52" i="2"/>
  <c r="B53" i="2"/>
  <c r="B54" i="2"/>
  <c r="B56" i="2"/>
  <c r="B57" i="2"/>
  <c r="B58" i="2"/>
  <c r="B60" i="2"/>
  <c r="B61" i="2"/>
  <c r="B62" i="2"/>
  <c r="B64" i="2"/>
  <c r="B65" i="2"/>
  <c r="B66" i="2"/>
  <c r="B68" i="2"/>
  <c r="B69" i="2"/>
  <c r="B70" i="2"/>
  <c r="B72" i="2"/>
  <c r="B73" i="2"/>
  <c r="B74" i="2"/>
  <c r="B76" i="2"/>
  <c r="B77" i="2"/>
  <c r="B78" i="2"/>
  <c r="B80" i="2"/>
  <c r="B81" i="2"/>
  <c r="B82" i="2"/>
  <c r="B84" i="2"/>
  <c r="B85" i="2"/>
  <c r="B86" i="2"/>
  <c r="B88" i="2"/>
  <c r="B89" i="2"/>
  <c r="B90" i="2"/>
  <c r="B92" i="2"/>
  <c r="B93" i="2"/>
  <c r="B94" i="2"/>
  <c r="B96" i="2"/>
  <c r="B97" i="2"/>
  <c r="B14" i="2"/>
  <c r="E5" i="2"/>
  <c r="E6" i="2" s="1"/>
  <c r="B15" i="2" s="1"/>
  <c r="E6" i="1"/>
  <c r="B19" i="1"/>
  <c r="C14" i="1"/>
  <c r="E4" i="1"/>
  <c r="E13" i="1"/>
  <c r="E3" i="1"/>
  <c r="E5" i="1"/>
  <c r="E4" i="2"/>
  <c r="E3" i="2"/>
  <c r="E4" i="5"/>
  <c r="E3" i="5"/>
  <c r="A14" i="2"/>
  <c r="A15" i="2" s="1"/>
  <c r="A16" i="2" s="1"/>
  <c r="A17" i="2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E13" i="5"/>
  <c r="E3" i="3"/>
  <c r="E2" i="3"/>
  <c r="B9" i="3"/>
  <c r="B10" i="3"/>
  <c r="B11" i="3"/>
  <c r="B12" i="3"/>
  <c r="C8" i="3"/>
  <c r="B8" i="3"/>
  <c r="D8" i="3" s="1"/>
  <c r="E8" i="3" s="1"/>
  <c r="C9" i="3" s="1"/>
  <c r="A9" i="3"/>
  <c r="A10" i="3" s="1"/>
  <c r="A11" i="3" s="1"/>
  <c r="A12" i="3" s="1"/>
  <c r="A8" i="3"/>
  <c r="E7" i="3"/>
  <c r="E1" i="3"/>
  <c r="B95" i="2" l="1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E7" i="2"/>
  <c r="E8" i="2" s="1"/>
  <c r="D14" i="2"/>
  <c r="E14" i="2" s="1"/>
  <c r="C15" i="2" s="1"/>
  <c r="D15" i="2" s="1"/>
  <c r="E15" i="2" s="1"/>
  <c r="C16" i="2" s="1"/>
  <c r="D16" i="2" s="1"/>
  <c r="B65" i="1"/>
  <c r="B54" i="1"/>
  <c r="B44" i="1"/>
  <c r="B33" i="1"/>
  <c r="B28" i="1"/>
  <c r="B22" i="1"/>
  <c r="B17" i="1"/>
  <c r="B69" i="1"/>
  <c r="B64" i="1"/>
  <c r="B58" i="1"/>
  <c r="B53" i="1"/>
  <c r="B48" i="1"/>
  <c r="B42" i="1"/>
  <c r="B37" i="1"/>
  <c r="B32" i="1"/>
  <c r="B26" i="1"/>
  <c r="B21" i="1"/>
  <c r="B16" i="1"/>
  <c r="B73" i="1"/>
  <c r="B68" i="1"/>
  <c r="B62" i="1"/>
  <c r="B57" i="1"/>
  <c r="B52" i="1"/>
  <c r="B46" i="1"/>
  <c r="B41" i="1"/>
  <c r="B36" i="1"/>
  <c r="B30" i="1"/>
  <c r="B25" i="1"/>
  <c r="B20" i="1"/>
  <c r="B15" i="1"/>
  <c r="B70" i="1"/>
  <c r="B60" i="1"/>
  <c r="B49" i="1"/>
  <c r="B38" i="1"/>
  <c r="B72" i="1"/>
  <c r="B66" i="1"/>
  <c r="B61" i="1"/>
  <c r="B56" i="1"/>
  <c r="B50" i="1"/>
  <c r="B45" i="1"/>
  <c r="B40" i="1"/>
  <c r="B34" i="1"/>
  <c r="B29" i="1"/>
  <c r="B24" i="1"/>
  <c r="B18" i="1"/>
  <c r="E7" i="1"/>
  <c r="E8" i="1" s="1"/>
  <c r="B14" i="1"/>
  <c r="D14" i="1" s="1"/>
  <c r="E14" i="1" s="1"/>
  <c r="C15" i="1"/>
  <c r="D15" i="1" s="1"/>
  <c r="E15" i="1" s="1"/>
  <c r="B71" i="1"/>
  <c r="B67" i="1"/>
  <c r="B63" i="1"/>
  <c r="B59" i="1"/>
  <c r="B55" i="1"/>
  <c r="B51" i="1"/>
  <c r="B47" i="1"/>
  <c r="B43" i="1"/>
  <c r="B39" i="1"/>
  <c r="B35" i="1"/>
  <c r="B31" i="1"/>
  <c r="B27" i="1"/>
  <c r="B23" i="1"/>
  <c r="E4" i="3"/>
  <c r="D9" i="3"/>
  <c r="B14" i="3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D14" i="5" l="1"/>
  <c r="E14" i="5" s="1"/>
  <c r="B375" i="5"/>
  <c r="E16" i="2"/>
  <c r="C17" i="2" s="1"/>
  <c r="D17" i="2" s="1"/>
  <c r="B75" i="1" l="1"/>
  <c r="C15" i="5"/>
  <c r="D15" i="5" s="1"/>
  <c r="E15" i="5" s="1"/>
  <c r="C16" i="5" s="1"/>
  <c r="D16" i="5" s="1"/>
  <c r="E16" i="5" s="1"/>
  <c r="C17" i="5" s="1"/>
  <c r="E17" i="2"/>
  <c r="C18" i="2" s="1"/>
  <c r="D18" i="2" s="1"/>
  <c r="B99" i="2"/>
  <c r="E9" i="3"/>
  <c r="C10" i="3" s="1"/>
  <c r="D10" i="3" s="1"/>
  <c r="D17" i="5" l="1"/>
  <c r="E17" i="5" s="1"/>
  <c r="C18" i="5" s="1"/>
  <c r="D18" i="5" l="1"/>
  <c r="E18" i="5" s="1"/>
  <c r="C19" i="5" s="1"/>
  <c r="E10" i="3"/>
  <c r="C11" i="3" s="1"/>
  <c r="D11" i="3" s="1"/>
  <c r="C16" i="1" l="1"/>
  <c r="D19" i="5"/>
  <c r="E19" i="5" s="1"/>
  <c r="C20" i="5" s="1"/>
  <c r="D16" i="1" l="1"/>
  <c r="E16" i="1" s="1"/>
  <c r="D20" i="5"/>
  <c r="E20" i="5" s="1"/>
  <c r="C21" i="5" s="1"/>
  <c r="E11" i="3"/>
  <c r="C12" i="3" s="1"/>
  <c r="D12" i="3" s="1"/>
  <c r="C17" i="1" l="1"/>
  <c r="D21" i="5"/>
  <c r="E21" i="5" s="1"/>
  <c r="C22" i="5" s="1"/>
  <c r="C14" i="3"/>
  <c r="D17" i="1" l="1"/>
  <c r="D22" i="5"/>
  <c r="E22" i="5" s="1"/>
  <c r="C23" i="5" s="1"/>
  <c r="E12" i="3"/>
  <c r="D14" i="3"/>
  <c r="E17" i="1" l="1"/>
  <c r="C18" i="1" s="1"/>
  <c r="D18" i="1" s="1"/>
  <c r="D23" i="5"/>
  <c r="E23" i="5" s="1"/>
  <c r="C24" i="5" s="1"/>
  <c r="D24" i="5" l="1"/>
  <c r="E24" i="5" s="1"/>
  <c r="C25" i="5" s="1"/>
  <c r="E18" i="1"/>
  <c r="C19" i="1" l="1"/>
  <c r="D19" i="1" s="1"/>
  <c r="E19" i="1" s="1"/>
  <c r="D25" i="5"/>
  <c r="E25" i="5" s="1"/>
  <c r="C26" i="5" s="1"/>
  <c r="C20" i="1" l="1"/>
  <c r="D20" i="1" s="1"/>
  <c r="E20" i="1" s="1"/>
  <c r="D26" i="5"/>
  <c r="E26" i="5" s="1"/>
  <c r="C27" i="5" s="1"/>
  <c r="C21" i="1" l="1"/>
  <c r="D21" i="1" s="1"/>
  <c r="E21" i="1" s="1"/>
  <c r="D27" i="5"/>
  <c r="E27" i="5" s="1"/>
  <c r="C28" i="5" s="1"/>
  <c r="C22" i="1" l="1"/>
  <c r="D22" i="1" s="1"/>
  <c r="E22" i="1" s="1"/>
  <c r="D28" i="5"/>
  <c r="E28" i="5" s="1"/>
  <c r="C29" i="5" s="1"/>
  <c r="C23" i="1" l="1"/>
  <c r="D23" i="1" s="1"/>
  <c r="E23" i="1" s="1"/>
  <c r="E18" i="2"/>
  <c r="C19" i="2" s="1"/>
  <c r="D19" i="2" s="1"/>
  <c r="D29" i="5"/>
  <c r="E29" i="5" s="1"/>
  <c r="C30" i="5" s="1"/>
  <c r="C24" i="1" l="1"/>
  <c r="D24" i="1" s="1"/>
  <c r="E24" i="1" s="1"/>
  <c r="D30" i="5"/>
  <c r="E30" i="5" s="1"/>
  <c r="C31" i="5" s="1"/>
  <c r="C25" i="1" l="1"/>
  <c r="D25" i="1" s="1"/>
  <c r="E25" i="1" s="1"/>
  <c r="C26" i="1" s="1"/>
  <c r="D26" i="1" s="1"/>
  <c r="E26" i="1" s="1"/>
  <c r="E19" i="2"/>
  <c r="C20" i="2" s="1"/>
  <c r="D20" i="2" s="1"/>
  <c r="D31" i="5"/>
  <c r="E31" i="5" s="1"/>
  <c r="C32" i="5" s="1"/>
  <c r="C27" i="1" l="1"/>
  <c r="D27" i="1" s="1"/>
  <c r="E27" i="1" s="1"/>
  <c r="C28" i="1" s="1"/>
  <c r="D28" i="1" s="1"/>
  <c r="E28" i="1" s="1"/>
  <c r="C29" i="1" s="1"/>
  <c r="D29" i="1" s="1"/>
  <c r="E29" i="1" s="1"/>
  <c r="C30" i="1" s="1"/>
  <c r="D30" i="1" s="1"/>
  <c r="E30" i="1" s="1"/>
  <c r="C31" i="1" s="1"/>
  <c r="D31" i="1" s="1"/>
  <c r="E31" i="1" s="1"/>
  <c r="C32" i="1" s="1"/>
  <c r="D32" i="1" s="1"/>
  <c r="E32" i="1" s="1"/>
  <c r="C33" i="1" s="1"/>
  <c r="D33" i="1" s="1"/>
  <c r="E33" i="1" s="1"/>
  <c r="C34" i="1" s="1"/>
  <c r="D34" i="1" s="1"/>
  <c r="E34" i="1" s="1"/>
  <c r="C35" i="1" s="1"/>
  <c r="D32" i="5"/>
  <c r="E32" i="5" s="1"/>
  <c r="C33" i="5" s="1"/>
  <c r="E20" i="2" l="1"/>
  <c r="C21" i="2" s="1"/>
  <c r="D21" i="2" s="1"/>
  <c r="D33" i="5"/>
  <c r="E33" i="5" s="1"/>
  <c r="C34" i="5" s="1"/>
  <c r="D35" i="1"/>
  <c r="E35" i="1" s="1"/>
  <c r="C36" i="1" s="1"/>
  <c r="D34" i="5" l="1"/>
  <c r="E34" i="5" s="1"/>
  <c r="C35" i="5" s="1"/>
  <c r="D36" i="1"/>
  <c r="E36" i="1" s="1"/>
  <c r="C37" i="1" s="1"/>
  <c r="E21" i="2" l="1"/>
  <c r="C22" i="2" s="1"/>
  <c r="D22" i="2" s="1"/>
  <c r="D35" i="5"/>
  <c r="E35" i="5" s="1"/>
  <c r="C36" i="5" s="1"/>
  <c r="D37" i="1"/>
  <c r="E37" i="1" s="1"/>
  <c r="C38" i="1" s="1"/>
  <c r="D36" i="5" l="1"/>
  <c r="E36" i="5" s="1"/>
  <c r="C37" i="5" s="1"/>
  <c r="D38" i="1"/>
  <c r="E38" i="1" s="1"/>
  <c r="C39" i="1" s="1"/>
  <c r="E22" i="2" l="1"/>
  <c r="C23" i="2" s="1"/>
  <c r="D23" i="2" s="1"/>
  <c r="D37" i="5"/>
  <c r="E37" i="5" s="1"/>
  <c r="C38" i="5" s="1"/>
  <c r="D39" i="1"/>
  <c r="E39" i="1" s="1"/>
  <c r="C40" i="1" s="1"/>
  <c r="D38" i="5" l="1"/>
  <c r="E38" i="5" s="1"/>
  <c r="C39" i="5" s="1"/>
  <c r="D40" i="1"/>
  <c r="E40" i="1" s="1"/>
  <c r="C41" i="1" s="1"/>
  <c r="E23" i="2" l="1"/>
  <c r="C24" i="2" s="1"/>
  <c r="D24" i="2" s="1"/>
  <c r="D39" i="5"/>
  <c r="E39" i="5" s="1"/>
  <c r="C40" i="5" s="1"/>
  <c r="D41" i="1"/>
  <c r="E41" i="1" s="1"/>
  <c r="C42" i="1" s="1"/>
  <c r="E24" i="2" l="1"/>
  <c r="C25" i="2" s="1"/>
  <c r="D25" i="2" s="1"/>
  <c r="D40" i="5"/>
  <c r="E40" i="5" s="1"/>
  <c r="C41" i="5" s="1"/>
  <c r="D42" i="1"/>
  <c r="E42" i="1" s="1"/>
  <c r="C43" i="1" s="1"/>
  <c r="E25" i="2" l="1"/>
  <c r="C26" i="2" s="1"/>
  <c r="D26" i="2" s="1"/>
  <c r="D41" i="5"/>
  <c r="E41" i="5" s="1"/>
  <c r="C42" i="5" s="1"/>
  <c r="D43" i="1"/>
  <c r="E43" i="1" s="1"/>
  <c r="C44" i="1" s="1"/>
  <c r="E26" i="2" l="1"/>
  <c r="C27" i="2" s="1"/>
  <c r="D27" i="2" s="1"/>
  <c r="D42" i="5"/>
  <c r="E42" i="5" s="1"/>
  <c r="C43" i="5" s="1"/>
  <c r="D44" i="1"/>
  <c r="E44" i="1" s="1"/>
  <c r="C45" i="1" s="1"/>
  <c r="E27" i="2" l="1"/>
  <c r="C28" i="2" s="1"/>
  <c r="D28" i="2" s="1"/>
  <c r="D43" i="5"/>
  <c r="E43" i="5" s="1"/>
  <c r="C44" i="5" s="1"/>
  <c r="D45" i="1"/>
  <c r="E45" i="1" s="1"/>
  <c r="C46" i="1" s="1"/>
  <c r="E28" i="2" l="1"/>
  <c r="C29" i="2" s="1"/>
  <c r="D29" i="2" s="1"/>
  <c r="D44" i="5"/>
  <c r="E44" i="5" s="1"/>
  <c r="C45" i="5" s="1"/>
  <c r="D46" i="1"/>
  <c r="E46" i="1" s="1"/>
  <c r="C47" i="1" s="1"/>
  <c r="E29" i="2" l="1"/>
  <c r="C30" i="2" s="1"/>
  <c r="D30" i="2" s="1"/>
  <c r="D45" i="5"/>
  <c r="E45" i="5" s="1"/>
  <c r="C46" i="5" s="1"/>
  <c r="D47" i="1"/>
  <c r="E47" i="1" s="1"/>
  <c r="C48" i="1" s="1"/>
  <c r="E30" i="2" l="1"/>
  <c r="C31" i="2" s="1"/>
  <c r="D31" i="2" s="1"/>
  <c r="D46" i="5"/>
  <c r="E46" i="5" s="1"/>
  <c r="C47" i="5" s="1"/>
  <c r="D48" i="1"/>
  <c r="E48" i="1" s="1"/>
  <c r="C49" i="1" s="1"/>
  <c r="E31" i="2" l="1"/>
  <c r="C32" i="2" s="1"/>
  <c r="D32" i="2" s="1"/>
  <c r="D47" i="5"/>
  <c r="E47" i="5" s="1"/>
  <c r="C48" i="5" s="1"/>
  <c r="D49" i="1"/>
  <c r="E49" i="1" s="1"/>
  <c r="C50" i="1" s="1"/>
  <c r="E32" i="2" l="1"/>
  <c r="C33" i="2" s="1"/>
  <c r="D33" i="2" s="1"/>
  <c r="D50" i="1"/>
  <c r="E50" i="1" s="1"/>
  <c r="C51" i="1" s="1"/>
  <c r="E33" i="2" l="1"/>
  <c r="C34" i="2" s="1"/>
  <c r="D34" i="2" s="1"/>
  <c r="D48" i="5"/>
  <c r="D51" i="1"/>
  <c r="E51" i="1" s="1"/>
  <c r="C52" i="1" s="1"/>
  <c r="E34" i="2" l="1"/>
  <c r="C35" i="2" s="1"/>
  <c r="D35" i="2" s="1"/>
  <c r="E48" i="5"/>
  <c r="C49" i="5" s="1"/>
  <c r="D52" i="1"/>
  <c r="E52" i="1" s="1"/>
  <c r="C53" i="1" s="1"/>
  <c r="E35" i="2" l="1"/>
  <c r="C36" i="2" s="1"/>
  <c r="D36" i="2" s="1"/>
  <c r="D53" i="1"/>
  <c r="E53" i="1" s="1"/>
  <c r="C54" i="1" s="1"/>
  <c r="E36" i="2" l="1"/>
  <c r="C37" i="2" s="1"/>
  <c r="D37" i="2" s="1"/>
  <c r="D49" i="5"/>
  <c r="D54" i="1"/>
  <c r="E54" i="1" s="1"/>
  <c r="C55" i="1" s="1"/>
  <c r="E37" i="2" l="1"/>
  <c r="C38" i="2" s="1"/>
  <c r="D38" i="2" s="1"/>
  <c r="E49" i="5"/>
  <c r="C50" i="5" s="1"/>
  <c r="D55" i="1"/>
  <c r="E55" i="1" s="1"/>
  <c r="C56" i="1" s="1"/>
  <c r="E38" i="2" l="1"/>
  <c r="C39" i="2" s="1"/>
  <c r="D39" i="2" s="1"/>
  <c r="D56" i="1"/>
  <c r="E56" i="1" s="1"/>
  <c r="C57" i="1" s="1"/>
  <c r="E39" i="2" l="1"/>
  <c r="C40" i="2" s="1"/>
  <c r="D40" i="2" s="1"/>
  <c r="D50" i="5"/>
  <c r="D57" i="1"/>
  <c r="E57" i="1" s="1"/>
  <c r="C58" i="1" s="1"/>
  <c r="E40" i="2" l="1"/>
  <c r="C41" i="2" s="1"/>
  <c r="D41" i="2" s="1"/>
  <c r="E50" i="5"/>
  <c r="C51" i="5" s="1"/>
  <c r="D58" i="1"/>
  <c r="E58" i="1" s="1"/>
  <c r="C59" i="1" s="1"/>
  <c r="E41" i="2" l="1"/>
  <c r="C42" i="2" s="1"/>
  <c r="D42" i="2" s="1"/>
  <c r="D59" i="1"/>
  <c r="E59" i="1" s="1"/>
  <c r="C60" i="1" s="1"/>
  <c r="E42" i="2" l="1"/>
  <c r="C43" i="2" s="1"/>
  <c r="D43" i="2" s="1"/>
  <c r="D51" i="5"/>
  <c r="D60" i="1"/>
  <c r="E60" i="1" s="1"/>
  <c r="C61" i="1" s="1"/>
  <c r="E43" i="2" l="1"/>
  <c r="C44" i="2" s="1"/>
  <c r="D44" i="2" s="1"/>
  <c r="E51" i="5"/>
  <c r="C52" i="5" s="1"/>
  <c r="E44" i="2" l="1"/>
  <c r="C45" i="2" s="1"/>
  <c r="D45" i="2" s="1"/>
  <c r="D61" i="1"/>
  <c r="E45" i="2" l="1"/>
  <c r="C46" i="2" s="1"/>
  <c r="D46" i="2" s="1"/>
  <c r="D52" i="5"/>
  <c r="E61" i="1"/>
  <c r="C62" i="1" s="1"/>
  <c r="E46" i="2" l="1"/>
  <c r="C47" i="2" s="1"/>
  <c r="D47" i="2" s="1"/>
  <c r="D62" i="1"/>
  <c r="E62" i="1" s="1"/>
  <c r="C63" i="1" s="1"/>
  <c r="E52" i="5"/>
  <c r="C53" i="5" s="1"/>
  <c r="E47" i="2" l="1"/>
  <c r="C48" i="2" s="1"/>
  <c r="D48" i="2" s="1"/>
  <c r="D63" i="1"/>
  <c r="E63" i="1" s="1"/>
  <c r="C64" i="1" s="1"/>
  <c r="D53" i="5"/>
  <c r="E53" i="5" s="1"/>
  <c r="C54" i="5" s="1"/>
  <c r="E48" i="2" l="1"/>
  <c r="C49" i="2" s="1"/>
  <c r="D49" i="2" s="1"/>
  <c r="D64" i="1"/>
  <c r="E64" i="1" s="1"/>
  <c r="C65" i="1" s="1"/>
  <c r="D54" i="5"/>
  <c r="E54" i="5" s="1"/>
  <c r="C55" i="5" s="1"/>
  <c r="E49" i="2" l="1"/>
  <c r="C50" i="2" s="1"/>
  <c r="D50" i="2" s="1"/>
  <c r="D65" i="1"/>
  <c r="E65" i="1" s="1"/>
  <c r="D55" i="5"/>
  <c r="E55" i="5" s="1"/>
  <c r="C56" i="5" s="1"/>
  <c r="E50" i="2" l="1"/>
  <c r="C51" i="2" s="1"/>
  <c r="D51" i="2" s="1"/>
  <c r="C66" i="1"/>
  <c r="D66" i="1" s="1"/>
  <c r="E66" i="1" s="1"/>
  <c r="D56" i="5"/>
  <c r="E56" i="5" s="1"/>
  <c r="C57" i="5" s="1"/>
  <c r="E51" i="2" l="1"/>
  <c r="C52" i="2" s="1"/>
  <c r="D52" i="2" s="1"/>
  <c r="C67" i="1"/>
  <c r="D67" i="1" s="1"/>
  <c r="E67" i="1" s="1"/>
  <c r="D57" i="5"/>
  <c r="E57" i="5" s="1"/>
  <c r="C58" i="5" s="1"/>
  <c r="E52" i="2" l="1"/>
  <c r="C53" i="2" s="1"/>
  <c r="D53" i="2" s="1"/>
  <c r="C68" i="1"/>
  <c r="D68" i="1" s="1"/>
  <c r="E68" i="1" s="1"/>
  <c r="D58" i="5"/>
  <c r="E58" i="5" s="1"/>
  <c r="C59" i="5" s="1"/>
  <c r="E53" i="2" l="1"/>
  <c r="C54" i="2" s="1"/>
  <c r="D54" i="2" s="1"/>
  <c r="C69" i="1"/>
  <c r="D69" i="1" s="1"/>
  <c r="E69" i="1" s="1"/>
  <c r="D59" i="5"/>
  <c r="E59" i="5" s="1"/>
  <c r="C60" i="5" s="1"/>
  <c r="E54" i="2" l="1"/>
  <c r="C55" i="2" s="1"/>
  <c r="D55" i="2" s="1"/>
  <c r="C70" i="1"/>
  <c r="D70" i="1" s="1"/>
  <c r="E70" i="1" s="1"/>
  <c r="C71" i="1" s="1"/>
  <c r="D71" i="1" s="1"/>
  <c r="E71" i="1" s="1"/>
  <c r="D60" i="5"/>
  <c r="E60" i="5" s="1"/>
  <c r="C61" i="5" s="1"/>
  <c r="E55" i="2" l="1"/>
  <c r="C56" i="2" s="1"/>
  <c r="D56" i="2" s="1"/>
  <c r="C72" i="1"/>
  <c r="D72" i="1" s="1"/>
  <c r="E72" i="1" s="1"/>
  <c r="C73" i="1" s="1"/>
  <c r="D61" i="5"/>
  <c r="E61" i="5" s="1"/>
  <c r="C62" i="5" s="1"/>
  <c r="E56" i="2" l="1"/>
  <c r="C57" i="2" s="1"/>
  <c r="D57" i="2" s="1"/>
  <c r="C75" i="1"/>
  <c r="D73" i="1"/>
  <c r="D62" i="5"/>
  <c r="E62" i="5" s="1"/>
  <c r="C63" i="5" s="1"/>
  <c r="E57" i="2" l="1"/>
  <c r="C58" i="2" s="1"/>
  <c r="D58" i="2" s="1"/>
  <c r="E73" i="1"/>
  <c r="D75" i="1"/>
  <c r="D63" i="5"/>
  <c r="E63" i="5" s="1"/>
  <c r="C64" i="5" s="1"/>
  <c r="E58" i="2" l="1"/>
  <c r="C59" i="2" s="1"/>
  <c r="D59" i="2" s="1"/>
  <c r="D64" i="5"/>
  <c r="E64" i="5" s="1"/>
  <c r="C65" i="5" s="1"/>
  <c r="E59" i="2" l="1"/>
  <c r="C60" i="2" s="1"/>
  <c r="D60" i="2" s="1"/>
  <c r="D65" i="5"/>
  <c r="E65" i="5" s="1"/>
  <c r="C66" i="5" s="1"/>
  <c r="E60" i="2" l="1"/>
  <c r="C61" i="2" s="1"/>
  <c r="D61" i="2" s="1"/>
  <c r="D66" i="5"/>
  <c r="E66" i="5" s="1"/>
  <c r="C67" i="5" s="1"/>
  <c r="E61" i="2" l="1"/>
  <c r="C62" i="2" s="1"/>
  <c r="D62" i="2" s="1"/>
  <c r="D67" i="5"/>
  <c r="E67" i="5" s="1"/>
  <c r="C68" i="5" s="1"/>
  <c r="E62" i="2" l="1"/>
  <c r="C63" i="2" s="1"/>
  <c r="D63" i="2" s="1"/>
  <c r="D68" i="5"/>
  <c r="E68" i="5" s="1"/>
  <c r="C69" i="5" s="1"/>
  <c r="E63" i="2" l="1"/>
  <c r="C64" i="2" s="1"/>
  <c r="D64" i="2" s="1"/>
  <c r="D69" i="5"/>
  <c r="E69" i="5" s="1"/>
  <c r="C70" i="5" s="1"/>
  <c r="E64" i="2" l="1"/>
  <c r="C65" i="2" s="1"/>
  <c r="D65" i="2" s="1"/>
  <c r="D70" i="5"/>
  <c r="E70" i="5" s="1"/>
  <c r="C71" i="5" s="1"/>
  <c r="D71" i="5" l="1"/>
  <c r="E71" i="5" s="1"/>
  <c r="C72" i="5" s="1"/>
  <c r="D72" i="5" l="1"/>
  <c r="E72" i="5" s="1"/>
  <c r="C73" i="5" s="1"/>
  <c r="D73" i="5" l="1"/>
  <c r="E73" i="5" s="1"/>
  <c r="C74" i="5" s="1"/>
  <c r="E65" i="2"/>
  <c r="C66" i="2" s="1"/>
  <c r="D66" i="2" s="1"/>
  <c r="D74" i="5" l="1"/>
  <c r="E74" i="5" s="1"/>
  <c r="C75" i="5" s="1"/>
  <c r="D75" i="5" l="1"/>
  <c r="E75" i="5" s="1"/>
  <c r="C76" i="5" s="1"/>
  <c r="D76" i="5" l="1"/>
  <c r="E76" i="5" s="1"/>
  <c r="C77" i="5" s="1"/>
  <c r="E66" i="2"/>
  <c r="C67" i="2" s="1"/>
  <c r="D67" i="2" s="1"/>
  <c r="E67" i="2" l="1"/>
  <c r="D77" i="5"/>
  <c r="E77" i="5" s="1"/>
  <c r="C78" i="5" s="1"/>
  <c r="C68" i="2" l="1"/>
  <c r="D78" i="5"/>
  <c r="E78" i="5" s="1"/>
  <c r="C79" i="5" s="1"/>
  <c r="D68" i="2" l="1"/>
  <c r="E68" i="2" s="1"/>
  <c r="C69" i="2" s="1"/>
  <c r="D79" i="5"/>
  <c r="E79" i="5" s="1"/>
  <c r="C80" i="5" s="1"/>
  <c r="D69" i="2" l="1"/>
  <c r="E69" i="2" s="1"/>
  <c r="D80" i="5"/>
  <c r="E80" i="5" s="1"/>
  <c r="C81" i="5" s="1"/>
  <c r="C70" i="2" l="1"/>
  <c r="D70" i="2" s="1"/>
  <c r="E70" i="2"/>
  <c r="D81" i="5"/>
  <c r="E81" i="5" s="1"/>
  <c r="C82" i="5" s="1"/>
  <c r="C71" i="2" l="1"/>
  <c r="D71" i="2" s="1"/>
  <c r="E71" i="2" s="1"/>
  <c r="C72" i="2" s="1"/>
  <c r="D82" i="5"/>
  <c r="E82" i="5" s="1"/>
  <c r="C83" i="5" s="1"/>
  <c r="D72" i="2" l="1"/>
  <c r="E72" i="2" s="1"/>
  <c r="D83" i="5"/>
  <c r="E83" i="5" s="1"/>
  <c r="C84" i="5" s="1"/>
  <c r="C73" i="2" l="1"/>
  <c r="D73" i="2" s="1"/>
  <c r="E73" i="2" s="1"/>
  <c r="D84" i="5"/>
  <c r="E84" i="5" s="1"/>
  <c r="C85" i="5" s="1"/>
  <c r="C74" i="2" l="1"/>
  <c r="D74" i="2" s="1"/>
  <c r="E74" i="2" s="1"/>
  <c r="D85" i="5"/>
  <c r="E85" i="5" s="1"/>
  <c r="C86" i="5" s="1"/>
  <c r="C75" i="2" l="1"/>
  <c r="D75" i="2" s="1"/>
  <c r="E75" i="2" s="1"/>
  <c r="D86" i="5"/>
  <c r="E86" i="5" s="1"/>
  <c r="C87" i="5" s="1"/>
  <c r="C76" i="2" l="1"/>
  <c r="D76" i="2" s="1"/>
  <c r="E76" i="2"/>
  <c r="D87" i="5"/>
  <c r="E87" i="5" s="1"/>
  <c r="C88" i="5" s="1"/>
  <c r="C77" i="2" l="1"/>
  <c r="D77" i="2" s="1"/>
  <c r="E77" i="2" s="1"/>
  <c r="D88" i="5"/>
  <c r="E88" i="5" s="1"/>
  <c r="C89" i="5" s="1"/>
  <c r="C78" i="2" l="1"/>
  <c r="D78" i="2" s="1"/>
  <c r="E78" i="2"/>
  <c r="D89" i="5"/>
  <c r="E89" i="5" s="1"/>
  <c r="C90" i="5" s="1"/>
  <c r="C79" i="2" l="1"/>
  <c r="D79" i="2" s="1"/>
  <c r="E79" i="2"/>
  <c r="D90" i="5"/>
  <c r="E90" i="5" s="1"/>
  <c r="C91" i="5" s="1"/>
  <c r="C80" i="2" l="1"/>
  <c r="D80" i="2" s="1"/>
  <c r="E80" i="2"/>
  <c r="D91" i="5"/>
  <c r="E91" i="5" s="1"/>
  <c r="C92" i="5" s="1"/>
  <c r="C81" i="2" l="1"/>
  <c r="D81" i="2" s="1"/>
  <c r="E81" i="2"/>
  <c r="D92" i="5"/>
  <c r="E92" i="5" s="1"/>
  <c r="C93" i="5" s="1"/>
  <c r="C82" i="2" l="1"/>
  <c r="D82" i="2" s="1"/>
  <c r="E82" i="2"/>
  <c r="D93" i="5"/>
  <c r="E93" i="5" s="1"/>
  <c r="C94" i="5" s="1"/>
  <c r="C83" i="2" l="1"/>
  <c r="D83" i="2" s="1"/>
  <c r="E83" i="2" s="1"/>
  <c r="D94" i="5"/>
  <c r="E94" i="5" s="1"/>
  <c r="C95" i="5" s="1"/>
  <c r="C84" i="2" l="1"/>
  <c r="D84" i="2" s="1"/>
  <c r="E84" i="2"/>
  <c r="D95" i="5"/>
  <c r="E95" i="5" s="1"/>
  <c r="C96" i="5" s="1"/>
  <c r="C85" i="2" l="1"/>
  <c r="D85" i="2" s="1"/>
  <c r="E85" i="2"/>
  <c r="D96" i="5"/>
  <c r="E96" i="5" s="1"/>
  <c r="C97" i="5" s="1"/>
  <c r="C86" i="2" l="1"/>
  <c r="D86" i="2" s="1"/>
  <c r="E86" i="2"/>
  <c r="D97" i="5"/>
  <c r="C87" i="2" l="1"/>
  <c r="D87" i="2" s="1"/>
  <c r="E87" i="2" s="1"/>
  <c r="E97" i="5"/>
  <c r="C98" i="5" s="1"/>
  <c r="C88" i="2" l="1"/>
  <c r="D88" i="2" s="1"/>
  <c r="E88" i="2"/>
  <c r="D98" i="5"/>
  <c r="E98" i="5" s="1"/>
  <c r="C89" i="2" l="1"/>
  <c r="D89" i="2" s="1"/>
  <c r="E89" i="2"/>
  <c r="C99" i="5"/>
  <c r="D99" i="5" s="1"/>
  <c r="E99" i="5" s="1"/>
  <c r="C90" i="2" l="1"/>
  <c r="D90" i="2" s="1"/>
  <c r="E90" i="2" s="1"/>
  <c r="C100" i="5"/>
  <c r="D100" i="5" s="1"/>
  <c r="E100" i="5" s="1"/>
  <c r="C101" i="5" s="1"/>
  <c r="D101" i="5" s="1"/>
  <c r="E101" i="5" s="1"/>
  <c r="C102" i="5" s="1"/>
  <c r="C91" i="2" l="1"/>
  <c r="D91" i="2" s="1"/>
  <c r="E91" i="2" s="1"/>
  <c r="D102" i="5"/>
  <c r="E102" i="5" s="1"/>
  <c r="C103" i="5" s="1"/>
  <c r="C92" i="2" l="1"/>
  <c r="D92" i="2" s="1"/>
  <c r="E92" i="2"/>
  <c r="C93" i="2"/>
  <c r="D103" i="5"/>
  <c r="E103" i="5" s="1"/>
  <c r="C104" i="5" s="1"/>
  <c r="D93" i="2" l="1"/>
  <c r="E93" i="2" s="1"/>
  <c r="C94" i="2" s="1"/>
  <c r="D104" i="5"/>
  <c r="E104" i="5" s="1"/>
  <c r="D94" i="2" l="1"/>
  <c r="E94" i="2" s="1"/>
  <c r="C95" i="2" s="1"/>
  <c r="C105" i="5"/>
  <c r="D105" i="5" s="1"/>
  <c r="E105" i="5" s="1"/>
  <c r="D95" i="2" l="1"/>
  <c r="E95" i="2" s="1"/>
  <c r="C106" i="5"/>
  <c r="D106" i="5" s="1"/>
  <c r="E106" i="5" s="1"/>
  <c r="C96" i="2" l="1"/>
  <c r="D96" i="2" s="1"/>
  <c r="E96" i="2"/>
  <c r="C97" i="2" s="1"/>
  <c r="D97" i="2" s="1"/>
  <c r="C99" i="2"/>
  <c r="C107" i="5"/>
  <c r="D107" i="5" s="1"/>
  <c r="E107" i="5" s="1"/>
  <c r="E97" i="2" l="1"/>
  <c r="D99" i="2"/>
  <c r="C108" i="5"/>
  <c r="D108" i="5" s="1"/>
  <c r="E108" i="5" s="1"/>
  <c r="C109" i="5" l="1"/>
  <c r="D109" i="5" s="1"/>
  <c r="E109" i="5" s="1"/>
  <c r="C110" i="5" l="1"/>
  <c r="D110" i="5" s="1"/>
  <c r="E110" i="5" s="1"/>
  <c r="C111" i="5" l="1"/>
  <c r="D111" i="5" s="1"/>
  <c r="E111" i="5" s="1"/>
  <c r="C112" i="5" l="1"/>
  <c r="D112" i="5" s="1"/>
  <c r="E112" i="5" s="1"/>
  <c r="C113" i="5" l="1"/>
  <c r="D113" i="5" s="1"/>
  <c r="E113" i="5" s="1"/>
  <c r="C114" i="5" l="1"/>
  <c r="D114" i="5" s="1"/>
  <c r="E114" i="5" s="1"/>
  <c r="C115" i="5" l="1"/>
  <c r="D115" i="5" s="1"/>
  <c r="E115" i="5" s="1"/>
  <c r="C116" i="5" l="1"/>
  <c r="D116" i="5" s="1"/>
  <c r="E116" i="5" s="1"/>
  <c r="C117" i="5" l="1"/>
  <c r="D117" i="5" s="1"/>
  <c r="E117" i="5" s="1"/>
  <c r="C118" i="5" l="1"/>
  <c r="D118" i="5" s="1"/>
  <c r="E118" i="5" s="1"/>
  <c r="C119" i="5" l="1"/>
  <c r="D119" i="5" s="1"/>
  <c r="E119" i="5" s="1"/>
  <c r="C120" i="5" l="1"/>
  <c r="D120" i="5" s="1"/>
  <c r="E120" i="5" s="1"/>
  <c r="C121" i="5" l="1"/>
  <c r="D121" i="5" s="1"/>
  <c r="E121" i="5" s="1"/>
  <c r="C122" i="5" l="1"/>
  <c r="D122" i="5" s="1"/>
  <c r="E122" i="5" s="1"/>
  <c r="C123" i="5" l="1"/>
  <c r="D123" i="5" s="1"/>
  <c r="E123" i="5" s="1"/>
  <c r="C124" i="5" l="1"/>
  <c r="D124" i="5" s="1"/>
  <c r="E124" i="5" s="1"/>
  <c r="C125" i="5" l="1"/>
  <c r="D125" i="5" s="1"/>
  <c r="E125" i="5" s="1"/>
  <c r="C126" i="5" l="1"/>
  <c r="D126" i="5" s="1"/>
  <c r="E126" i="5" s="1"/>
  <c r="C127" i="5" l="1"/>
  <c r="D127" i="5" s="1"/>
  <c r="E127" i="5" s="1"/>
  <c r="C128" i="5" l="1"/>
  <c r="D128" i="5" s="1"/>
  <c r="E128" i="5" s="1"/>
  <c r="C129" i="5" l="1"/>
  <c r="D129" i="5" s="1"/>
  <c r="E129" i="5" s="1"/>
  <c r="C130" i="5" l="1"/>
  <c r="D130" i="5" s="1"/>
  <c r="E130" i="5" s="1"/>
  <c r="C131" i="5" l="1"/>
  <c r="D131" i="5" s="1"/>
  <c r="E131" i="5" s="1"/>
  <c r="C132" i="5" l="1"/>
  <c r="D132" i="5" s="1"/>
  <c r="E132" i="5" s="1"/>
  <c r="C133" i="5" l="1"/>
  <c r="D133" i="5" s="1"/>
  <c r="E133" i="5" s="1"/>
  <c r="C134" i="5" l="1"/>
  <c r="D134" i="5" s="1"/>
  <c r="E134" i="5" s="1"/>
  <c r="C135" i="5" l="1"/>
  <c r="D135" i="5" s="1"/>
  <c r="E135" i="5" s="1"/>
  <c r="C136" i="5" l="1"/>
  <c r="D136" i="5" s="1"/>
  <c r="E136" i="5" s="1"/>
  <c r="C137" i="5" l="1"/>
  <c r="D137" i="5" s="1"/>
  <c r="E137" i="5" s="1"/>
  <c r="C138" i="5" l="1"/>
  <c r="D138" i="5" s="1"/>
  <c r="E138" i="5" s="1"/>
  <c r="C139" i="5" l="1"/>
  <c r="D139" i="5" s="1"/>
  <c r="E139" i="5" s="1"/>
  <c r="C140" i="5" l="1"/>
  <c r="D140" i="5" s="1"/>
  <c r="E140" i="5" s="1"/>
  <c r="C141" i="5" l="1"/>
  <c r="D141" i="5" s="1"/>
  <c r="E141" i="5" s="1"/>
  <c r="C142" i="5" l="1"/>
  <c r="D142" i="5" s="1"/>
  <c r="E142" i="5" s="1"/>
  <c r="C143" i="5" l="1"/>
  <c r="D143" i="5" s="1"/>
  <c r="E143" i="5" s="1"/>
  <c r="C144" i="5" l="1"/>
  <c r="D144" i="5" s="1"/>
  <c r="E144" i="5" s="1"/>
  <c r="C145" i="5" l="1"/>
  <c r="D145" i="5" s="1"/>
  <c r="E145" i="5" s="1"/>
  <c r="C146" i="5" l="1"/>
  <c r="D146" i="5" s="1"/>
  <c r="E146" i="5" s="1"/>
  <c r="C147" i="5" l="1"/>
  <c r="D147" i="5" s="1"/>
  <c r="E147" i="5" s="1"/>
  <c r="C148" i="5" l="1"/>
  <c r="D148" i="5" s="1"/>
  <c r="E148" i="5" s="1"/>
  <c r="C149" i="5" l="1"/>
  <c r="D149" i="5" s="1"/>
  <c r="E149" i="5" s="1"/>
  <c r="C150" i="5" l="1"/>
  <c r="D150" i="5" s="1"/>
  <c r="E150" i="5" s="1"/>
  <c r="C151" i="5" l="1"/>
  <c r="D151" i="5" s="1"/>
  <c r="E151" i="5" s="1"/>
  <c r="C152" i="5" s="1"/>
  <c r="D152" i="5" s="1"/>
  <c r="E152" i="5" s="1"/>
  <c r="C153" i="5" l="1"/>
  <c r="D153" i="5" s="1"/>
  <c r="E153" i="5" s="1"/>
  <c r="C154" i="5" l="1"/>
  <c r="D154" i="5" s="1"/>
  <c r="E154" i="5" s="1"/>
  <c r="C155" i="5" l="1"/>
  <c r="D155" i="5" s="1"/>
  <c r="E155" i="5" s="1"/>
  <c r="C156" i="5" l="1"/>
  <c r="D156" i="5" s="1"/>
  <c r="E156" i="5" s="1"/>
  <c r="C157" i="5" l="1"/>
  <c r="D157" i="5" s="1"/>
  <c r="E157" i="5" s="1"/>
  <c r="C158" i="5" l="1"/>
  <c r="D158" i="5" s="1"/>
  <c r="E158" i="5" s="1"/>
  <c r="C159" i="5" l="1"/>
  <c r="D159" i="5" s="1"/>
  <c r="E159" i="5" s="1"/>
  <c r="C160" i="5" l="1"/>
  <c r="D160" i="5" s="1"/>
  <c r="E160" i="5" s="1"/>
  <c r="C161" i="5" l="1"/>
  <c r="D161" i="5" s="1"/>
  <c r="E161" i="5" s="1"/>
  <c r="C162" i="5" l="1"/>
  <c r="D162" i="5" s="1"/>
  <c r="E162" i="5" s="1"/>
  <c r="C163" i="5" l="1"/>
  <c r="D163" i="5" s="1"/>
  <c r="E163" i="5" s="1"/>
  <c r="C164" i="5" l="1"/>
  <c r="D164" i="5" s="1"/>
  <c r="E164" i="5" s="1"/>
  <c r="C165" i="5" s="1"/>
  <c r="D165" i="5" s="1"/>
  <c r="E165" i="5" s="1"/>
  <c r="C166" i="5" l="1"/>
  <c r="D166" i="5" s="1"/>
  <c r="E166" i="5" s="1"/>
  <c r="C167" i="5" l="1"/>
  <c r="D167" i="5" s="1"/>
  <c r="E167" i="5" s="1"/>
  <c r="C168" i="5" l="1"/>
  <c r="D168" i="5" s="1"/>
  <c r="E168" i="5" s="1"/>
  <c r="C169" i="5" l="1"/>
  <c r="D169" i="5" s="1"/>
  <c r="E169" i="5" s="1"/>
  <c r="C170" i="5" l="1"/>
  <c r="D170" i="5" s="1"/>
  <c r="E170" i="5" s="1"/>
  <c r="C171" i="5" l="1"/>
  <c r="D171" i="5" s="1"/>
  <c r="E171" i="5" s="1"/>
  <c r="C172" i="5" l="1"/>
  <c r="D172" i="5" s="1"/>
  <c r="E172" i="5" s="1"/>
  <c r="C173" i="5" l="1"/>
  <c r="D173" i="5" s="1"/>
  <c r="E173" i="5" s="1"/>
  <c r="C174" i="5" l="1"/>
  <c r="D174" i="5" s="1"/>
  <c r="E174" i="5" s="1"/>
  <c r="C175" i="5" l="1"/>
  <c r="D175" i="5" s="1"/>
  <c r="E175" i="5" s="1"/>
  <c r="C176" i="5" s="1"/>
  <c r="D176" i="5" s="1"/>
  <c r="E176" i="5" s="1"/>
  <c r="C177" i="5" l="1"/>
  <c r="D177" i="5" s="1"/>
  <c r="E177" i="5" s="1"/>
  <c r="C178" i="5" l="1"/>
  <c r="D178" i="5" s="1"/>
  <c r="E178" i="5" s="1"/>
  <c r="C179" i="5" l="1"/>
  <c r="D179" i="5" s="1"/>
  <c r="E179" i="5" s="1"/>
  <c r="C180" i="5" l="1"/>
  <c r="D180" i="5" s="1"/>
  <c r="E180" i="5" s="1"/>
  <c r="C181" i="5" l="1"/>
  <c r="D181" i="5" s="1"/>
  <c r="E181" i="5" s="1"/>
  <c r="C182" i="5" l="1"/>
  <c r="D182" i="5" s="1"/>
  <c r="E182" i="5" s="1"/>
  <c r="C183" i="5" l="1"/>
  <c r="D183" i="5" s="1"/>
  <c r="E183" i="5" s="1"/>
  <c r="C184" i="5" l="1"/>
  <c r="D184" i="5" s="1"/>
  <c r="E184" i="5" s="1"/>
  <c r="C185" i="5" l="1"/>
  <c r="D185" i="5" s="1"/>
  <c r="E185" i="5" s="1"/>
  <c r="C186" i="5" l="1"/>
  <c r="D186" i="5" s="1"/>
  <c r="E186" i="5" s="1"/>
  <c r="C187" i="5" s="1"/>
  <c r="D187" i="5" s="1"/>
  <c r="E187" i="5" s="1"/>
  <c r="C188" i="5" l="1"/>
  <c r="D188" i="5" s="1"/>
  <c r="E188" i="5" s="1"/>
  <c r="C189" i="5" l="1"/>
  <c r="D189" i="5" s="1"/>
  <c r="E189" i="5" s="1"/>
  <c r="C190" i="5" l="1"/>
  <c r="D190" i="5" s="1"/>
  <c r="E190" i="5" s="1"/>
  <c r="C191" i="5" l="1"/>
  <c r="D191" i="5" s="1"/>
  <c r="E191" i="5" s="1"/>
  <c r="C192" i="5" l="1"/>
  <c r="D192" i="5" s="1"/>
  <c r="E192" i="5" s="1"/>
  <c r="C193" i="5" l="1"/>
  <c r="D193" i="5" s="1"/>
  <c r="E193" i="5" s="1"/>
  <c r="C194" i="5" l="1"/>
  <c r="D194" i="5" s="1"/>
  <c r="E194" i="5" s="1"/>
  <c r="C195" i="5" l="1"/>
  <c r="D195" i="5" s="1"/>
  <c r="E195" i="5" s="1"/>
  <c r="C196" i="5" l="1"/>
  <c r="D196" i="5" s="1"/>
  <c r="E196" i="5" s="1"/>
  <c r="C197" i="5" s="1"/>
  <c r="D197" i="5" s="1"/>
  <c r="E197" i="5" s="1"/>
  <c r="C198" i="5" s="1"/>
  <c r="D198" i="5" s="1"/>
  <c r="E198" i="5" s="1"/>
  <c r="C199" i="5" s="1"/>
  <c r="D199" i="5" s="1"/>
  <c r="E199" i="5" s="1"/>
  <c r="C200" i="5" s="1"/>
  <c r="D200" i="5" s="1"/>
  <c r="E200" i="5" s="1"/>
  <c r="C201" i="5" s="1"/>
  <c r="D201" i="5" s="1"/>
  <c r="E201" i="5" s="1"/>
  <c r="C202" i="5" s="1"/>
  <c r="D202" i="5" s="1"/>
  <c r="E202" i="5" s="1"/>
  <c r="C203" i="5" s="1"/>
  <c r="D203" i="5" s="1"/>
  <c r="E203" i="5" s="1"/>
  <c r="C204" i="5" s="1"/>
  <c r="D204" i="5" s="1"/>
  <c r="E204" i="5" s="1"/>
  <c r="C205" i="5" s="1"/>
  <c r="D205" i="5" s="1"/>
  <c r="E205" i="5" s="1"/>
  <c r="C206" i="5" s="1"/>
  <c r="D206" i="5" s="1"/>
  <c r="E206" i="5" s="1"/>
  <c r="C207" i="5" s="1"/>
  <c r="D207" i="5" s="1"/>
  <c r="E207" i="5" s="1"/>
  <c r="C208" i="5" s="1"/>
  <c r="D208" i="5" s="1"/>
  <c r="E208" i="5" s="1"/>
  <c r="C209" i="5" s="1"/>
  <c r="D209" i="5" s="1"/>
  <c r="E209" i="5" s="1"/>
  <c r="C210" i="5" s="1"/>
  <c r="D210" i="5" s="1"/>
  <c r="E210" i="5" s="1"/>
  <c r="C211" i="5" s="1"/>
  <c r="D211" i="5" s="1"/>
  <c r="E211" i="5" s="1"/>
  <c r="C212" i="5" s="1"/>
  <c r="D212" i="5" s="1"/>
  <c r="E212" i="5" s="1"/>
  <c r="C213" i="5" s="1"/>
  <c r="D213" i="5" s="1"/>
  <c r="E213" i="5" s="1"/>
  <c r="C214" i="5" s="1"/>
  <c r="D214" i="5" s="1"/>
  <c r="E214" i="5" s="1"/>
  <c r="C215" i="5" s="1"/>
  <c r="D215" i="5" s="1"/>
  <c r="E215" i="5" s="1"/>
  <c r="C216" i="5" s="1"/>
  <c r="D216" i="5" s="1"/>
  <c r="E216" i="5" s="1"/>
  <c r="C217" i="5" s="1"/>
  <c r="D217" i="5" s="1"/>
  <c r="E217" i="5" s="1"/>
  <c r="C218" i="5" s="1"/>
  <c r="D218" i="5" s="1"/>
  <c r="E218" i="5" s="1"/>
  <c r="C219" i="5" s="1"/>
  <c r="D219" i="5" s="1"/>
  <c r="E219" i="5" s="1"/>
  <c r="C220" i="5" s="1"/>
  <c r="D220" i="5" s="1"/>
  <c r="E220" i="5" s="1"/>
  <c r="C221" i="5" s="1"/>
  <c r="D221" i="5" s="1"/>
  <c r="E221" i="5" s="1"/>
  <c r="C222" i="5" s="1"/>
  <c r="D222" i="5" s="1"/>
  <c r="E222" i="5" s="1"/>
  <c r="C223" i="5" s="1"/>
  <c r="D223" i="5" s="1"/>
  <c r="E223" i="5" s="1"/>
  <c r="C224" i="5" s="1"/>
  <c r="D224" i="5" s="1"/>
  <c r="E224" i="5" s="1"/>
  <c r="C225" i="5" s="1"/>
  <c r="D225" i="5" s="1"/>
  <c r="E225" i="5" s="1"/>
  <c r="C226" i="5" s="1"/>
  <c r="D226" i="5" s="1"/>
  <c r="E226" i="5" s="1"/>
  <c r="C227" i="5" s="1"/>
  <c r="D227" i="5" s="1"/>
  <c r="E227" i="5" s="1"/>
  <c r="C228" i="5" s="1"/>
  <c r="D228" i="5" s="1"/>
  <c r="E228" i="5" s="1"/>
  <c r="C229" i="5" s="1"/>
  <c r="D229" i="5" s="1"/>
  <c r="E229" i="5" s="1"/>
  <c r="C230" i="5" s="1"/>
  <c r="D230" i="5" s="1"/>
  <c r="E230" i="5" s="1"/>
  <c r="C231" i="5" s="1"/>
  <c r="D231" i="5" s="1"/>
  <c r="E231" i="5" s="1"/>
  <c r="C232" i="5" s="1"/>
  <c r="D232" i="5" s="1"/>
  <c r="E232" i="5" s="1"/>
  <c r="C233" i="5" s="1"/>
  <c r="D233" i="5" s="1"/>
  <c r="E233" i="5" s="1"/>
  <c r="C234" i="5" s="1"/>
  <c r="D234" i="5" s="1"/>
  <c r="E234" i="5" s="1"/>
  <c r="C235" i="5" s="1"/>
  <c r="D235" i="5" s="1"/>
  <c r="E235" i="5" s="1"/>
  <c r="C236" i="5" s="1"/>
  <c r="D236" i="5" s="1"/>
  <c r="E236" i="5" s="1"/>
  <c r="C237" i="5" s="1"/>
  <c r="D237" i="5" s="1"/>
  <c r="E237" i="5" s="1"/>
  <c r="C238" i="5" s="1"/>
  <c r="D238" i="5" s="1"/>
  <c r="E238" i="5" s="1"/>
  <c r="C239" i="5" s="1"/>
  <c r="D239" i="5" s="1"/>
  <c r="E239" i="5" s="1"/>
  <c r="C240" i="5" s="1"/>
  <c r="D240" i="5" s="1"/>
  <c r="E240" i="5" s="1"/>
  <c r="C241" i="5" s="1"/>
  <c r="D241" i="5" s="1"/>
  <c r="E241" i="5" s="1"/>
  <c r="C242" i="5" s="1"/>
  <c r="D242" i="5" s="1"/>
  <c r="E242" i="5" s="1"/>
  <c r="C243" i="5" s="1"/>
  <c r="D243" i="5" s="1"/>
  <c r="E243" i="5" s="1"/>
  <c r="C244" i="5" s="1"/>
  <c r="D244" i="5" s="1"/>
  <c r="E244" i="5" s="1"/>
  <c r="C245" i="5" s="1"/>
  <c r="D245" i="5" s="1"/>
  <c r="E245" i="5" s="1"/>
  <c r="C246" i="5" s="1"/>
  <c r="D246" i="5" s="1"/>
  <c r="E246" i="5" s="1"/>
  <c r="C247" i="5" s="1"/>
  <c r="D247" i="5" s="1"/>
  <c r="E247" i="5" s="1"/>
  <c r="C248" i="5" s="1"/>
  <c r="D248" i="5" s="1"/>
  <c r="E248" i="5" s="1"/>
  <c r="C249" i="5" s="1"/>
  <c r="D249" i="5" s="1"/>
  <c r="E249" i="5" s="1"/>
  <c r="C250" i="5" s="1"/>
  <c r="D250" i="5" s="1"/>
  <c r="E250" i="5" s="1"/>
  <c r="C251" i="5" s="1"/>
  <c r="D251" i="5" s="1"/>
  <c r="E251" i="5" s="1"/>
  <c r="C252" i="5" s="1"/>
  <c r="D252" i="5" s="1"/>
  <c r="E252" i="5" s="1"/>
  <c r="C253" i="5" s="1"/>
  <c r="D253" i="5" s="1"/>
  <c r="E253" i="5" s="1"/>
  <c r="C254" i="5" s="1"/>
  <c r="D254" i="5" s="1"/>
  <c r="E254" i="5" s="1"/>
  <c r="C255" i="5" s="1"/>
  <c r="D255" i="5" s="1"/>
  <c r="E255" i="5" s="1"/>
  <c r="C256" i="5" s="1"/>
  <c r="D256" i="5" s="1"/>
  <c r="E256" i="5" s="1"/>
  <c r="C257" i="5" s="1"/>
  <c r="D257" i="5" s="1"/>
  <c r="E257" i="5" s="1"/>
  <c r="C258" i="5" s="1"/>
  <c r="D258" i="5" s="1"/>
  <c r="E258" i="5" s="1"/>
  <c r="C259" i="5" s="1"/>
  <c r="D259" i="5" s="1"/>
  <c r="E259" i="5" s="1"/>
  <c r="C260" i="5" s="1"/>
  <c r="D260" i="5" s="1"/>
  <c r="E260" i="5" s="1"/>
  <c r="C261" i="5" s="1"/>
  <c r="D261" i="5" s="1"/>
  <c r="E261" i="5" s="1"/>
  <c r="C262" i="5" s="1"/>
  <c r="D262" i="5" s="1"/>
  <c r="E262" i="5" s="1"/>
  <c r="C263" i="5" s="1"/>
  <c r="D263" i="5" s="1"/>
  <c r="E263" i="5" s="1"/>
  <c r="C264" i="5" s="1"/>
  <c r="D264" i="5" s="1"/>
  <c r="E264" i="5" s="1"/>
  <c r="C265" i="5" s="1"/>
  <c r="D265" i="5" s="1"/>
  <c r="E265" i="5" s="1"/>
  <c r="C266" i="5" s="1"/>
  <c r="D266" i="5" s="1"/>
  <c r="E266" i="5" s="1"/>
  <c r="C267" i="5" s="1"/>
  <c r="D267" i="5" s="1"/>
  <c r="E267" i="5" s="1"/>
  <c r="C268" i="5" s="1"/>
  <c r="D268" i="5" s="1"/>
  <c r="E268" i="5" s="1"/>
  <c r="C269" i="5" s="1"/>
  <c r="D269" i="5" s="1"/>
  <c r="E269" i="5" s="1"/>
  <c r="C270" i="5" s="1"/>
  <c r="D270" i="5" s="1"/>
  <c r="E270" i="5" s="1"/>
  <c r="C271" i="5" s="1"/>
  <c r="D271" i="5" s="1"/>
  <c r="E271" i="5" s="1"/>
  <c r="C272" i="5" s="1"/>
  <c r="D272" i="5" s="1"/>
  <c r="E272" i="5" s="1"/>
  <c r="C273" i="5" s="1"/>
  <c r="D273" i="5" s="1"/>
  <c r="E273" i="5" s="1"/>
  <c r="C274" i="5" s="1"/>
  <c r="D274" i="5" s="1"/>
  <c r="E274" i="5" s="1"/>
  <c r="C275" i="5" s="1"/>
  <c r="D275" i="5" s="1"/>
  <c r="E275" i="5" s="1"/>
  <c r="C276" i="5" s="1"/>
  <c r="D276" i="5" s="1"/>
  <c r="E276" i="5" s="1"/>
  <c r="C277" i="5" s="1"/>
  <c r="D277" i="5" s="1"/>
  <c r="E277" i="5" s="1"/>
  <c r="C278" i="5" s="1"/>
  <c r="D278" i="5" s="1"/>
  <c r="E278" i="5" s="1"/>
  <c r="C279" i="5" s="1"/>
  <c r="D279" i="5" s="1"/>
  <c r="E279" i="5" s="1"/>
  <c r="C280" i="5" s="1"/>
  <c r="D280" i="5" s="1"/>
  <c r="E280" i="5" s="1"/>
  <c r="C281" i="5" s="1"/>
  <c r="D281" i="5" l="1"/>
  <c r="E281" i="5" s="1"/>
  <c r="C282" i="5" s="1"/>
  <c r="D282" i="5" l="1"/>
  <c r="E282" i="5" s="1"/>
  <c r="C283" i="5" s="1"/>
  <c r="D283" i="5" l="1"/>
  <c r="E283" i="5" s="1"/>
  <c r="C284" i="5" s="1"/>
  <c r="D284" i="5" l="1"/>
  <c r="E284" i="5" s="1"/>
  <c r="C285" i="5" s="1"/>
  <c r="D285" i="5" l="1"/>
  <c r="E285" i="5" s="1"/>
  <c r="C286" i="5" s="1"/>
  <c r="D286" i="5" l="1"/>
  <c r="E286" i="5" s="1"/>
  <c r="C287" i="5" s="1"/>
  <c r="D287" i="5" l="1"/>
  <c r="E287" i="5" s="1"/>
  <c r="C288" i="5" s="1"/>
  <c r="D288" i="5" l="1"/>
  <c r="E288" i="5" s="1"/>
  <c r="C289" i="5" s="1"/>
  <c r="D289" i="5" l="1"/>
  <c r="E289" i="5" s="1"/>
  <c r="C290" i="5" s="1"/>
  <c r="D290" i="5" l="1"/>
  <c r="E290" i="5" s="1"/>
  <c r="C291" i="5" s="1"/>
  <c r="D291" i="5" l="1"/>
  <c r="E291" i="5" s="1"/>
  <c r="C292" i="5" s="1"/>
  <c r="D292" i="5" l="1"/>
  <c r="E292" i="5" s="1"/>
  <c r="C293" i="5" s="1"/>
  <c r="D293" i="5" l="1"/>
  <c r="E293" i="5" s="1"/>
  <c r="C294" i="5" s="1"/>
  <c r="D294" i="5" l="1"/>
  <c r="E294" i="5" s="1"/>
  <c r="C295" i="5" s="1"/>
  <c r="D295" i="5" l="1"/>
  <c r="E295" i="5" s="1"/>
  <c r="C296" i="5" s="1"/>
  <c r="D296" i="5" l="1"/>
  <c r="E296" i="5" s="1"/>
  <c r="C297" i="5" s="1"/>
  <c r="D297" i="5" l="1"/>
  <c r="E297" i="5" s="1"/>
  <c r="C298" i="5" s="1"/>
  <c r="D298" i="5" l="1"/>
  <c r="E298" i="5" s="1"/>
  <c r="C299" i="5" s="1"/>
  <c r="D299" i="5" l="1"/>
  <c r="E299" i="5" s="1"/>
  <c r="C300" i="5" s="1"/>
  <c r="D300" i="5" l="1"/>
  <c r="E300" i="5" s="1"/>
  <c r="C301" i="5" s="1"/>
  <c r="D301" i="5" l="1"/>
  <c r="E301" i="5" s="1"/>
  <c r="C302" i="5" s="1"/>
  <c r="D302" i="5" l="1"/>
  <c r="E302" i="5" s="1"/>
  <c r="C303" i="5" s="1"/>
  <c r="D303" i="5" l="1"/>
  <c r="E303" i="5" s="1"/>
  <c r="C304" i="5" s="1"/>
  <c r="D304" i="5" l="1"/>
  <c r="E304" i="5" s="1"/>
  <c r="C305" i="5" s="1"/>
  <c r="D305" i="5" l="1"/>
  <c r="E305" i="5" s="1"/>
  <c r="C306" i="5" s="1"/>
  <c r="D306" i="5" l="1"/>
  <c r="E306" i="5" s="1"/>
  <c r="C307" i="5" s="1"/>
  <c r="D307" i="5" l="1"/>
  <c r="E307" i="5" s="1"/>
  <c r="C308" i="5" s="1"/>
  <c r="D308" i="5" l="1"/>
  <c r="E308" i="5" s="1"/>
  <c r="C309" i="5" s="1"/>
  <c r="D309" i="5" l="1"/>
  <c r="E309" i="5" s="1"/>
  <c r="C310" i="5" s="1"/>
  <c r="D310" i="5" l="1"/>
  <c r="E310" i="5" s="1"/>
  <c r="C311" i="5" s="1"/>
  <c r="D311" i="5" l="1"/>
  <c r="E311" i="5" s="1"/>
  <c r="C312" i="5" s="1"/>
  <c r="D312" i="5" l="1"/>
  <c r="E312" i="5" s="1"/>
  <c r="C313" i="5" s="1"/>
  <c r="D313" i="5" l="1"/>
  <c r="E313" i="5" s="1"/>
  <c r="C314" i="5" s="1"/>
  <c r="D314" i="5" l="1"/>
  <c r="E314" i="5" s="1"/>
  <c r="C315" i="5" s="1"/>
  <c r="D315" i="5" l="1"/>
  <c r="E315" i="5" s="1"/>
  <c r="C316" i="5" s="1"/>
  <c r="D316" i="5" l="1"/>
  <c r="E316" i="5" s="1"/>
  <c r="C317" i="5" s="1"/>
  <c r="D317" i="5" l="1"/>
  <c r="E317" i="5" s="1"/>
  <c r="C318" i="5" s="1"/>
  <c r="D318" i="5" l="1"/>
  <c r="E318" i="5" s="1"/>
  <c r="C319" i="5" s="1"/>
  <c r="D319" i="5" l="1"/>
  <c r="E319" i="5" s="1"/>
  <c r="C320" i="5" s="1"/>
  <c r="D320" i="5" l="1"/>
  <c r="E320" i="5" s="1"/>
  <c r="C321" i="5" s="1"/>
  <c r="D321" i="5" l="1"/>
  <c r="E321" i="5" s="1"/>
  <c r="C322" i="5" s="1"/>
  <c r="D322" i="5" l="1"/>
  <c r="E322" i="5" s="1"/>
  <c r="C323" i="5" s="1"/>
  <c r="D323" i="5" l="1"/>
  <c r="E323" i="5" s="1"/>
  <c r="C324" i="5" s="1"/>
  <c r="D324" i="5" l="1"/>
  <c r="E324" i="5" s="1"/>
  <c r="C325" i="5" s="1"/>
  <c r="D325" i="5" l="1"/>
  <c r="E325" i="5" s="1"/>
  <c r="C326" i="5" s="1"/>
  <c r="D326" i="5" l="1"/>
  <c r="E326" i="5" s="1"/>
  <c r="C327" i="5" s="1"/>
  <c r="D327" i="5" l="1"/>
  <c r="E327" i="5" s="1"/>
  <c r="C328" i="5" s="1"/>
  <c r="D328" i="5" l="1"/>
  <c r="E328" i="5" s="1"/>
  <c r="C329" i="5" s="1"/>
  <c r="D329" i="5" l="1"/>
  <c r="E329" i="5" s="1"/>
  <c r="C330" i="5" s="1"/>
  <c r="D330" i="5" l="1"/>
  <c r="E330" i="5" s="1"/>
  <c r="C331" i="5" s="1"/>
  <c r="D331" i="5" l="1"/>
  <c r="E331" i="5" s="1"/>
  <c r="C332" i="5" s="1"/>
  <c r="D332" i="5" l="1"/>
  <c r="E332" i="5" s="1"/>
  <c r="C333" i="5" s="1"/>
  <c r="D333" i="5" l="1"/>
  <c r="E333" i="5" s="1"/>
  <c r="C334" i="5" s="1"/>
  <c r="D334" i="5" l="1"/>
  <c r="E334" i="5" s="1"/>
  <c r="C335" i="5" s="1"/>
  <c r="D335" i="5" l="1"/>
  <c r="E335" i="5" s="1"/>
  <c r="C336" i="5" s="1"/>
  <c r="D336" i="5" l="1"/>
  <c r="E336" i="5" s="1"/>
  <c r="C337" i="5" s="1"/>
  <c r="D337" i="5" l="1"/>
  <c r="E337" i="5" s="1"/>
  <c r="C338" i="5" s="1"/>
  <c r="D338" i="5" l="1"/>
  <c r="E338" i="5" s="1"/>
  <c r="C339" i="5" s="1"/>
  <c r="D339" i="5" l="1"/>
  <c r="E339" i="5" s="1"/>
  <c r="C340" i="5" s="1"/>
  <c r="D340" i="5" l="1"/>
  <c r="E340" i="5" s="1"/>
  <c r="C341" i="5" s="1"/>
  <c r="D341" i="5" l="1"/>
  <c r="E341" i="5" s="1"/>
  <c r="C342" i="5" s="1"/>
  <c r="D342" i="5" l="1"/>
  <c r="E342" i="5" s="1"/>
  <c r="C343" i="5" s="1"/>
  <c r="D343" i="5" l="1"/>
  <c r="E343" i="5" s="1"/>
  <c r="C344" i="5" s="1"/>
  <c r="D344" i="5" l="1"/>
  <c r="E344" i="5" s="1"/>
  <c r="C345" i="5" s="1"/>
  <c r="D345" i="5" l="1"/>
  <c r="E345" i="5" s="1"/>
  <c r="C346" i="5" s="1"/>
  <c r="D346" i="5" l="1"/>
  <c r="E346" i="5" s="1"/>
  <c r="C347" i="5" s="1"/>
  <c r="D347" i="5" l="1"/>
  <c r="E347" i="5" s="1"/>
  <c r="C348" i="5" s="1"/>
  <c r="D348" i="5" l="1"/>
  <c r="E348" i="5" s="1"/>
  <c r="C349" i="5" s="1"/>
  <c r="D349" i="5" l="1"/>
  <c r="E349" i="5" s="1"/>
  <c r="C350" i="5" s="1"/>
  <c r="D350" i="5" l="1"/>
  <c r="E350" i="5" s="1"/>
  <c r="C351" i="5" s="1"/>
  <c r="D351" i="5" l="1"/>
  <c r="E351" i="5" s="1"/>
  <c r="C352" i="5" s="1"/>
  <c r="D352" i="5" l="1"/>
  <c r="E352" i="5" s="1"/>
  <c r="C353" i="5" s="1"/>
  <c r="D353" i="5" l="1"/>
  <c r="E353" i="5" s="1"/>
  <c r="C354" i="5" s="1"/>
  <c r="D354" i="5" l="1"/>
  <c r="E354" i="5" s="1"/>
  <c r="C355" i="5" s="1"/>
  <c r="D355" i="5" l="1"/>
  <c r="E355" i="5" s="1"/>
  <c r="C356" i="5" s="1"/>
  <c r="D356" i="5" l="1"/>
  <c r="E356" i="5" s="1"/>
  <c r="C357" i="5" s="1"/>
  <c r="D357" i="5" l="1"/>
  <c r="E357" i="5" s="1"/>
  <c r="C358" i="5" s="1"/>
  <c r="D358" i="5" l="1"/>
  <c r="E358" i="5" s="1"/>
  <c r="C359" i="5" s="1"/>
  <c r="D359" i="5" l="1"/>
  <c r="E359" i="5" s="1"/>
  <c r="C360" i="5" s="1"/>
  <c r="D360" i="5" l="1"/>
  <c r="E360" i="5" s="1"/>
  <c r="C361" i="5" s="1"/>
  <c r="D361" i="5" l="1"/>
  <c r="E361" i="5" s="1"/>
  <c r="C362" i="5" s="1"/>
  <c r="D362" i="5" l="1"/>
  <c r="E362" i="5" s="1"/>
  <c r="C363" i="5" s="1"/>
  <c r="D363" i="5" l="1"/>
  <c r="E363" i="5" s="1"/>
  <c r="C364" i="5" s="1"/>
  <c r="D364" i="5" l="1"/>
  <c r="E364" i="5" s="1"/>
  <c r="C365" i="5" s="1"/>
  <c r="D365" i="5" l="1"/>
  <c r="E365" i="5" s="1"/>
  <c r="C366" i="5" s="1"/>
  <c r="D366" i="5" l="1"/>
  <c r="E366" i="5" s="1"/>
  <c r="C367" i="5" s="1"/>
  <c r="D367" i="5" l="1"/>
  <c r="E367" i="5" s="1"/>
  <c r="C368" i="5" s="1"/>
  <c r="D368" i="5" l="1"/>
  <c r="E368" i="5" s="1"/>
  <c r="C369" i="5" s="1"/>
  <c r="D369" i="5" l="1"/>
  <c r="E369" i="5" s="1"/>
  <c r="C370" i="5" s="1"/>
  <c r="D370" i="5" l="1"/>
  <c r="E370" i="5" s="1"/>
  <c r="C371" i="5" s="1"/>
  <c r="D371" i="5" l="1"/>
  <c r="E371" i="5" s="1"/>
  <c r="C372" i="5" s="1"/>
  <c r="D372" i="5" l="1"/>
  <c r="E372" i="5" s="1"/>
  <c r="C373" i="5" s="1"/>
  <c r="D373" i="5" l="1"/>
  <c r="C375" i="5"/>
  <c r="D375" i="5" l="1"/>
  <c r="E373" i="5"/>
</calcChain>
</file>

<file path=xl/sharedStrings.xml><?xml version="1.0" encoding="utf-8"?>
<sst xmlns="http://schemas.openxmlformats.org/spreadsheetml/2006/main" count="94" uniqueCount="48">
  <si>
    <t>Amount</t>
  </si>
  <si>
    <t>Years</t>
  </si>
  <si>
    <t>Pmts/Yr</t>
  </si>
  <si>
    <t>per pmt</t>
  </si>
  <si>
    <t>tot pmts</t>
  </si>
  <si>
    <t>tot paid</t>
  </si>
  <si>
    <t>tot int</t>
  </si>
  <si>
    <t>Pmt #</t>
  </si>
  <si>
    <t>Payment</t>
  </si>
  <si>
    <t>Interest</t>
  </si>
  <si>
    <t>Principal</t>
  </si>
  <si>
    <t>Balance</t>
  </si>
  <si>
    <t>total</t>
  </si>
  <si>
    <t>APR</t>
  </si>
  <si>
    <t>Pmts/yr</t>
  </si>
  <si>
    <t>Tot Pmts</t>
  </si>
  <si>
    <t>Per Pmt</t>
  </si>
  <si>
    <t>Tot Paid</t>
  </si>
  <si>
    <t>Tot Int</t>
  </si>
  <si>
    <t xml:space="preserve">Total </t>
  </si>
  <si>
    <t>Interest Paid</t>
  </si>
  <si>
    <t>Principal Paid</t>
  </si>
  <si>
    <t>Inputs</t>
  </si>
  <si>
    <t>Make</t>
  </si>
  <si>
    <t>Model</t>
  </si>
  <si>
    <t>Year</t>
  </si>
  <si>
    <t>Color</t>
  </si>
  <si>
    <t>Price</t>
  </si>
  <si>
    <t>Borrow</t>
  </si>
  <si>
    <t>Computations</t>
  </si>
  <si>
    <t>Down pmt</t>
  </si>
  <si>
    <t>% down</t>
  </si>
  <si>
    <t>PPR</t>
  </si>
  <si>
    <t>Ford</t>
  </si>
  <si>
    <t>Bronco</t>
  </si>
  <si>
    <t>Light Blue</t>
  </si>
  <si>
    <t>Total TRB</t>
  </si>
  <si>
    <t>School</t>
  </si>
  <si>
    <t>Location</t>
  </si>
  <si>
    <t>Major</t>
  </si>
  <si>
    <t>Yr Graduated</t>
  </si>
  <si>
    <t>Loras</t>
  </si>
  <si>
    <t>Iowa</t>
  </si>
  <si>
    <t>Accounting</t>
  </si>
  <si>
    <t>Stories</t>
  </si>
  <si>
    <t>Yr Moved In</t>
  </si>
  <si>
    <t>Oregon</t>
  </si>
  <si>
    <t>Beige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</si>
</sst>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9" fontId="0" fillId="0" borderId="0" xfId="2" applyFont="1"/>
    <xf numFmtId="8" fontId="0" fillId="0" borderId="0" xfId="0" applyNumberFormat="1"/>
    <xf numFmtId="44" fontId="0" fillId="0" borderId="0" xfId="0" applyNumberFormat="1"/>
    <xf numFmtId="10" fontId="0" fillId="0" borderId="0" xfId="2" applyNumberFormat="1" applyFont="1"/>
    <xf numFmtId="0" fontId="0" fillId="0" borderId="0" xfId="1" applyNumberFormat="1" applyFont="1"/>
    <xf numFmtId="0" fontId="0" fillId="0" borderId="0" xfId="0" applyNumberFormat="1"/>
    <xf numFmtId="164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F09D-4807-463C-B96B-6729D3E9AA38}">
  <dimension ref="A1:E14"/>
  <sheetViews>
    <sheetView workbookViewId="0">
      <pane ySplit="6" topLeftCell="A7" activePane="bottomLeft" state="frozen"/>
      <selection pane="bottomLeft" activeCell="F21" sqref="F21"/>
    </sheetView>
  </sheetViews>
  <sheetFormatPr defaultRowHeight="14.5" x14ac:dyDescent="0.35"/>
  <cols>
    <col min="2" max="4" width="11.08984375" bestFit="1" customWidth="1"/>
    <col min="5" max="5" width="11.7265625" bestFit="1" customWidth="1"/>
  </cols>
  <sheetData>
    <row r="1" spans="1:5" x14ac:dyDescent="0.35">
      <c r="A1" t="s">
        <v>0</v>
      </c>
      <c r="B1" s="1">
        <v>40000</v>
      </c>
      <c r="D1" t="s">
        <v>15</v>
      </c>
      <c r="E1">
        <f>B2*B4</f>
        <v>5</v>
      </c>
    </row>
    <row r="2" spans="1:5" x14ac:dyDescent="0.35">
      <c r="A2" t="s">
        <v>1</v>
      </c>
      <c r="B2">
        <v>5</v>
      </c>
      <c r="D2" t="s">
        <v>16</v>
      </c>
      <c r="E2" s="4">
        <f>B1*(B3/B4)</f>
        <v>4000</v>
      </c>
    </row>
    <row r="3" spans="1:5" x14ac:dyDescent="0.35">
      <c r="A3" t="s">
        <v>13</v>
      </c>
      <c r="B3" s="2">
        <v>0.1</v>
      </c>
      <c r="D3" t="s">
        <v>17</v>
      </c>
      <c r="E3" s="4">
        <f>B14</f>
        <v>60000</v>
      </c>
    </row>
    <row r="4" spans="1:5" x14ac:dyDescent="0.35">
      <c r="A4" t="s">
        <v>14</v>
      </c>
      <c r="B4">
        <v>1</v>
      </c>
      <c r="D4" t="s">
        <v>18</v>
      </c>
      <c r="E4" s="4">
        <f>E3-B1</f>
        <v>20000</v>
      </c>
    </row>
    <row r="6" spans="1:5" x14ac:dyDescent="0.35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1">
        <v>0</v>
      </c>
      <c r="C7" s="1">
        <v>0</v>
      </c>
      <c r="D7" s="1">
        <v>0</v>
      </c>
      <c r="E7" s="1">
        <f>B1</f>
        <v>40000</v>
      </c>
    </row>
    <row r="8" spans="1:5" x14ac:dyDescent="0.35">
      <c r="A8">
        <f>A7+1</f>
        <v>1</v>
      </c>
      <c r="B8" s="1">
        <f>IF(A8=E$1,B$1+E$2,E$2)</f>
        <v>4000</v>
      </c>
      <c r="C8" s="1">
        <f>E7*($B$3/$B$4)</f>
        <v>4000</v>
      </c>
      <c r="D8" s="1">
        <f>B8-C8</f>
        <v>0</v>
      </c>
      <c r="E8" s="1">
        <f>E7-D8</f>
        <v>40000</v>
      </c>
    </row>
    <row r="9" spans="1:5" x14ac:dyDescent="0.35">
      <c r="A9">
        <f t="shared" ref="A9:A12" si="0">A8+1</f>
        <v>2</v>
      </c>
      <c r="B9" s="1">
        <f t="shared" ref="B9:B12" si="1">IF(A9=E$1,B$1+E$2,E$2)</f>
        <v>4000</v>
      </c>
      <c r="C9" s="1">
        <f t="shared" ref="C9:C12" si="2">E8*($B$3/$B$4)</f>
        <v>4000</v>
      </c>
      <c r="D9" s="1">
        <f t="shared" ref="D9:D12" si="3">B9-C9</f>
        <v>0</v>
      </c>
      <c r="E9" s="1">
        <f t="shared" ref="E9:E12" si="4">E8-D9</f>
        <v>40000</v>
      </c>
    </row>
    <row r="10" spans="1:5" x14ac:dyDescent="0.35">
      <c r="A10">
        <f t="shared" si="0"/>
        <v>3</v>
      </c>
      <c r="B10" s="1">
        <f t="shared" si="1"/>
        <v>4000</v>
      </c>
      <c r="C10" s="1">
        <f t="shared" si="2"/>
        <v>4000</v>
      </c>
      <c r="D10" s="1">
        <f t="shared" si="3"/>
        <v>0</v>
      </c>
      <c r="E10" s="1">
        <f t="shared" si="4"/>
        <v>40000</v>
      </c>
    </row>
    <row r="11" spans="1:5" x14ac:dyDescent="0.35">
      <c r="A11">
        <f t="shared" si="0"/>
        <v>4</v>
      </c>
      <c r="B11" s="1">
        <f t="shared" si="1"/>
        <v>4000</v>
      </c>
      <c r="C11" s="1">
        <f t="shared" si="2"/>
        <v>4000</v>
      </c>
      <c r="D11" s="1">
        <f t="shared" si="3"/>
        <v>0</v>
      </c>
      <c r="E11" s="1">
        <f t="shared" si="4"/>
        <v>40000</v>
      </c>
    </row>
    <row r="12" spans="1:5" x14ac:dyDescent="0.35">
      <c r="A12">
        <f t="shared" si="0"/>
        <v>5</v>
      </c>
      <c r="B12" s="1">
        <f t="shared" si="1"/>
        <v>44000</v>
      </c>
      <c r="C12" s="1">
        <f t="shared" si="2"/>
        <v>4000</v>
      </c>
      <c r="D12" s="1">
        <f t="shared" si="3"/>
        <v>40000</v>
      </c>
      <c r="E12" s="1">
        <f t="shared" si="4"/>
        <v>0</v>
      </c>
    </row>
    <row r="14" spans="1:5" x14ac:dyDescent="0.35">
      <c r="A14" t="s">
        <v>19</v>
      </c>
      <c r="B14" s="1">
        <f>SUM(B6:B13)</f>
        <v>60000</v>
      </c>
      <c r="C14" s="1">
        <f t="shared" ref="C14:D14" si="5">SUM(C6:C13)</f>
        <v>20000</v>
      </c>
      <c r="D14" s="1">
        <f t="shared" si="5"/>
        <v>40000</v>
      </c>
    </row>
  </sheetData>
  <pageMargins left="0.7" right="0.7" top="0.75" bottom="0.75" header="0.3" footer="0.3"/>
  <pageSetup orientation="portrait" r:id="rId1"/>
  <headerFooter>
    <oddHeader>&amp;LJon Broas&amp;CCIT 110 Fall 2022&amp;RDate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D24EC-2E47-4B5C-A298-ADEF8B3DD5F4}">
  <dimension ref="A1:E75"/>
  <sheetViews>
    <sheetView tabSelected="1" zoomScale="120" zoomScaleNormal="120" workbookViewId="0">
      <selection activeCell="F10" sqref="F10"/>
    </sheetView>
  </sheetViews>
  <sheetFormatPr defaultRowHeight="14.5" x14ac:dyDescent="0.35"/>
  <cols>
    <col min="2" max="2" width="12.08984375" bestFit="1" customWidth="1"/>
    <col min="3" max="4" width="10.453125" bestFit="1" customWidth="1"/>
    <col min="5" max="5" width="13" bestFit="1" customWidth="1"/>
  </cols>
  <sheetData>
    <row r="1" spans="1:5" x14ac:dyDescent="0.35">
      <c r="A1" t="s">
        <v>22</v>
      </c>
      <c r="D1" t="s">
        <v>29</v>
      </c>
    </row>
    <row r="2" spans="1:5" x14ac:dyDescent="0.35">
      <c r="A2" t="s">
        <v>23</v>
      </c>
      <c r="B2" t="s">
        <v>33</v>
      </c>
      <c r="D2" t="s">
        <v>30</v>
      </c>
      <c r="E2" s="1">
        <v>5000</v>
      </c>
    </row>
    <row r="3" spans="1:5" x14ac:dyDescent="0.35">
      <c r="A3" t="s">
        <v>24</v>
      </c>
      <c r="B3" t="s">
        <v>34</v>
      </c>
      <c r="D3" t="s">
        <v>31</v>
      </c>
      <c r="E3" s="5">
        <f>E2/B6</f>
        <v>0.125</v>
      </c>
    </row>
    <row r="4" spans="1:5" x14ac:dyDescent="0.35">
      <c r="A4" t="s">
        <v>25</v>
      </c>
      <c r="B4">
        <v>2022</v>
      </c>
      <c r="D4" t="s">
        <v>32</v>
      </c>
      <c r="E4" s="8">
        <f>B9/B10</f>
        <v>3.5416666666666669E-3</v>
      </c>
    </row>
    <row r="5" spans="1:5" x14ac:dyDescent="0.35">
      <c r="A5" t="s">
        <v>26</v>
      </c>
      <c r="B5" t="s">
        <v>35</v>
      </c>
      <c r="D5" t="s">
        <v>4</v>
      </c>
      <c r="E5" s="7">
        <f>B8*B10</f>
        <v>60</v>
      </c>
    </row>
    <row r="6" spans="1:5" x14ac:dyDescent="0.35">
      <c r="A6" t="s">
        <v>27</v>
      </c>
      <c r="B6" s="1">
        <v>40000</v>
      </c>
      <c r="D6" t="s">
        <v>3</v>
      </c>
      <c r="E6" s="3">
        <f>PMT((B9/B10),E5,-B7)</f>
        <v>648.53445339213602</v>
      </c>
    </row>
    <row r="7" spans="1:5" x14ac:dyDescent="0.35">
      <c r="A7" t="s">
        <v>28</v>
      </c>
      <c r="B7" s="1">
        <v>35000</v>
      </c>
      <c r="D7" t="s">
        <v>5</v>
      </c>
      <c r="E7" s="1">
        <f>E6*E5</f>
        <v>38912.06720352816</v>
      </c>
    </row>
    <row r="8" spans="1:5" x14ac:dyDescent="0.35">
      <c r="A8" t="s">
        <v>1</v>
      </c>
      <c r="B8" s="6">
        <v>5</v>
      </c>
      <c r="D8" t="s">
        <v>6</v>
      </c>
      <c r="E8" s="1">
        <f>E7-B7</f>
        <v>3912.0672035281605</v>
      </c>
    </row>
    <row r="9" spans="1:5" x14ac:dyDescent="0.35">
      <c r="A9" t="s">
        <v>13</v>
      </c>
      <c r="B9" s="5">
        <v>4.2500000000000003E-2</v>
      </c>
      <c r="E9" s="1"/>
    </row>
    <row r="10" spans="1:5" x14ac:dyDescent="0.35">
      <c r="A10" t="s">
        <v>2</v>
      </c>
      <c r="B10">
        <v>12</v>
      </c>
      <c r="E10" s="1"/>
    </row>
    <row r="12" spans="1:5" x14ac:dyDescent="0.35">
      <c r="A12" t="s">
        <v>7</v>
      </c>
      <c r="B12" t="s">
        <v>8</v>
      </c>
      <c r="C12" t="s">
        <v>9</v>
      </c>
      <c r="D12" t="s">
        <v>10</v>
      </c>
      <c r="E12" t="s">
        <v>11</v>
      </c>
    </row>
    <row r="13" spans="1:5" x14ac:dyDescent="0.35">
      <c r="A13">
        <v>0</v>
      </c>
      <c r="B13">
        <v>0</v>
      </c>
      <c r="C13">
        <v>0</v>
      </c>
      <c r="D13">
        <v>0</v>
      </c>
      <c r="E13" s="4">
        <f>B7</f>
        <v>35000</v>
      </c>
    </row>
    <row r="14" spans="1:5" x14ac:dyDescent="0.35">
      <c r="A14">
        <f>A13+1</f>
        <v>1</v>
      </c>
      <c r="B14" s="3">
        <f>$E$6</f>
        <v>648.53445339213602</v>
      </c>
      <c r="C14" s="1">
        <f>E13*($B$9/$B$10)</f>
        <v>123.95833333333334</v>
      </c>
      <c r="D14" s="3">
        <f>B14-C14</f>
        <v>524.57612005880264</v>
      </c>
      <c r="E14" s="4">
        <f>E13-D14</f>
        <v>34475.423879941198</v>
      </c>
    </row>
    <row r="15" spans="1:5" x14ac:dyDescent="0.35">
      <c r="A15">
        <f t="shared" ref="A15:A21" si="0">A14+1</f>
        <v>2</v>
      </c>
      <c r="B15" s="3">
        <f>$E$6</f>
        <v>648.53445339213602</v>
      </c>
      <c r="C15" s="1">
        <f>E14*($B$9/$B$10)</f>
        <v>122.10045957479176</v>
      </c>
      <c r="D15" s="3">
        <f>B15-C15</f>
        <v>526.43399381734423</v>
      </c>
      <c r="E15" s="4">
        <f>E14-D15</f>
        <v>33948.989886123854</v>
      </c>
    </row>
    <row r="16" spans="1:5" x14ac:dyDescent="0.35">
      <c r="A16">
        <f t="shared" si="0"/>
        <v>3</v>
      </c>
      <c r="B16" s="3">
        <f t="shared" ref="B16:B73" si="1">$E$6</f>
        <v>648.53445339213602</v>
      </c>
      <c r="C16" s="1">
        <f t="shared" ref="C16:C73" si="2">E15*($B$9/$B$10)</f>
        <v>120.23600584668866</v>
      </c>
      <c r="D16" s="3">
        <f t="shared" ref="D16:D73" si="3">B16-C16</f>
        <v>528.2984475454474</v>
      </c>
      <c r="E16" s="4">
        <f t="shared" ref="E16:E73" si="4">E15-D16</f>
        <v>33420.691438578404</v>
      </c>
    </row>
    <row r="17" spans="1:5" x14ac:dyDescent="0.35">
      <c r="A17">
        <f t="shared" si="0"/>
        <v>4</v>
      </c>
      <c r="B17" s="3">
        <f t="shared" si="1"/>
        <v>648.53445339213602</v>
      </c>
      <c r="C17" s="1">
        <f t="shared" si="2"/>
        <v>118.36494884496518</v>
      </c>
      <c r="D17" s="3">
        <f t="shared" si="3"/>
        <v>530.16950454717085</v>
      </c>
      <c r="E17" s="4">
        <f t="shared" si="4"/>
        <v>32890.521934031232</v>
      </c>
    </row>
    <row r="18" spans="1:5" x14ac:dyDescent="0.35">
      <c r="A18">
        <f t="shared" si="0"/>
        <v>5</v>
      </c>
      <c r="B18" s="3">
        <f t="shared" si="1"/>
        <v>648.53445339213602</v>
      </c>
      <c r="C18" s="1">
        <f t="shared" si="2"/>
        <v>116.48726518302729</v>
      </c>
      <c r="D18" s="3">
        <f t="shared" si="3"/>
        <v>532.04718820910875</v>
      </c>
      <c r="E18" s="4">
        <f t="shared" si="4"/>
        <v>32358.474745822125</v>
      </c>
    </row>
    <row r="19" spans="1:5" x14ac:dyDescent="0.35">
      <c r="A19">
        <f t="shared" si="0"/>
        <v>6</v>
      </c>
      <c r="B19" s="3">
        <f t="shared" si="1"/>
        <v>648.53445339213602</v>
      </c>
      <c r="C19" s="1">
        <f t="shared" si="2"/>
        <v>114.60293139145337</v>
      </c>
      <c r="D19" s="3">
        <f t="shared" si="3"/>
        <v>533.93152200068266</v>
      </c>
      <c r="E19" s="4">
        <f t="shared" si="4"/>
        <v>31824.543223821442</v>
      </c>
    </row>
    <row r="20" spans="1:5" x14ac:dyDescent="0.35">
      <c r="A20">
        <f t="shared" si="0"/>
        <v>7</v>
      </c>
      <c r="B20" s="3">
        <f t="shared" si="1"/>
        <v>648.53445339213602</v>
      </c>
      <c r="C20" s="1">
        <f t="shared" si="2"/>
        <v>112.71192391770094</v>
      </c>
      <c r="D20" s="3">
        <f t="shared" si="3"/>
        <v>535.8225294744351</v>
      </c>
      <c r="E20" s="4">
        <f t="shared" si="4"/>
        <v>31288.720694347008</v>
      </c>
    </row>
    <row r="21" spans="1:5" x14ac:dyDescent="0.35">
      <c r="A21">
        <f t="shared" si="0"/>
        <v>8</v>
      </c>
      <c r="B21" s="3">
        <f t="shared" si="1"/>
        <v>648.53445339213602</v>
      </c>
      <c r="C21" s="1">
        <f t="shared" si="2"/>
        <v>110.81421912581233</v>
      </c>
      <c r="D21" s="3">
        <f t="shared" si="3"/>
        <v>537.7202342663237</v>
      </c>
      <c r="E21" s="4">
        <f t="shared" si="4"/>
        <v>30751.000460080686</v>
      </c>
    </row>
    <row r="22" spans="1:5" x14ac:dyDescent="0.35">
      <c r="A22">
        <f t="shared" ref="A22:A73" si="5">A21+1</f>
        <v>9</v>
      </c>
      <c r="B22" s="3">
        <f t="shared" si="1"/>
        <v>648.53445339213602</v>
      </c>
      <c r="C22" s="1">
        <f t="shared" si="2"/>
        <v>108.9097932961191</v>
      </c>
      <c r="D22" s="3">
        <f t="shared" si="3"/>
        <v>539.6246600960169</v>
      </c>
      <c r="E22" s="4">
        <f t="shared" si="4"/>
        <v>30211.375799984668</v>
      </c>
    </row>
    <row r="23" spans="1:5" x14ac:dyDescent="0.35">
      <c r="A23">
        <f t="shared" si="5"/>
        <v>10</v>
      </c>
      <c r="B23" s="3">
        <f t="shared" si="1"/>
        <v>648.53445339213602</v>
      </c>
      <c r="C23" s="1">
        <f t="shared" si="2"/>
        <v>106.99862262494571</v>
      </c>
      <c r="D23" s="3">
        <f t="shared" si="3"/>
        <v>541.5358307671903</v>
      </c>
      <c r="E23" s="4">
        <f t="shared" si="4"/>
        <v>29669.839969217479</v>
      </c>
    </row>
    <row r="24" spans="1:5" x14ac:dyDescent="0.35">
      <c r="A24">
        <f t="shared" si="5"/>
        <v>11</v>
      </c>
      <c r="B24" s="3">
        <f t="shared" si="1"/>
        <v>648.53445339213602</v>
      </c>
      <c r="C24" s="1">
        <f t="shared" si="2"/>
        <v>105.08068322431191</v>
      </c>
      <c r="D24" s="3">
        <f t="shared" si="3"/>
        <v>543.45377016782413</v>
      </c>
      <c r="E24" s="4">
        <f t="shared" si="4"/>
        <v>29126.386199049655</v>
      </c>
    </row>
    <row r="25" spans="1:5" x14ac:dyDescent="0.35">
      <c r="A25">
        <f t="shared" si="5"/>
        <v>12</v>
      </c>
      <c r="B25" s="3">
        <f t="shared" si="1"/>
        <v>648.53445339213602</v>
      </c>
      <c r="C25" s="1">
        <f t="shared" si="2"/>
        <v>103.1559511216342</v>
      </c>
      <c r="D25" s="3">
        <f t="shared" si="3"/>
        <v>545.37850227050183</v>
      </c>
      <c r="E25" s="4">
        <f t="shared" si="4"/>
        <v>28581.007696779154</v>
      </c>
    </row>
    <row r="26" spans="1:5" x14ac:dyDescent="0.35">
      <c r="A26">
        <f t="shared" si="5"/>
        <v>13</v>
      </c>
      <c r="B26" s="3">
        <f t="shared" si="1"/>
        <v>648.53445339213602</v>
      </c>
      <c r="C26" s="1">
        <f t="shared" si="2"/>
        <v>101.22440225942617</v>
      </c>
      <c r="D26" s="3">
        <f t="shared" si="3"/>
        <v>547.31005113270987</v>
      </c>
      <c r="E26" s="4">
        <f t="shared" si="4"/>
        <v>28033.697645646444</v>
      </c>
    </row>
    <row r="27" spans="1:5" x14ac:dyDescent="0.35">
      <c r="A27">
        <f t="shared" si="5"/>
        <v>14</v>
      </c>
      <c r="B27" s="3">
        <f t="shared" si="1"/>
        <v>648.53445339213602</v>
      </c>
      <c r="C27" s="1">
        <f t="shared" si="2"/>
        <v>99.286012494997834</v>
      </c>
      <c r="D27" s="3">
        <f t="shared" si="3"/>
        <v>549.24844089713815</v>
      </c>
      <c r="E27" s="4">
        <f t="shared" si="4"/>
        <v>27484.449204749304</v>
      </c>
    </row>
    <row r="28" spans="1:5" x14ac:dyDescent="0.35">
      <c r="A28">
        <f t="shared" si="5"/>
        <v>15</v>
      </c>
      <c r="B28" s="3">
        <f t="shared" si="1"/>
        <v>648.53445339213602</v>
      </c>
      <c r="C28" s="1">
        <f t="shared" si="2"/>
        <v>97.340757600153793</v>
      </c>
      <c r="D28" s="3">
        <f t="shared" si="3"/>
        <v>551.19369579198224</v>
      </c>
      <c r="E28" s="4">
        <f t="shared" si="4"/>
        <v>26933.255508957322</v>
      </c>
    </row>
    <row r="29" spans="1:5" x14ac:dyDescent="0.35">
      <c r="A29">
        <f t="shared" si="5"/>
        <v>16</v>
      </c>
      <c r="B29" s="3">
        <f t="shared" si="1"/>
        <v>648.53445339213602</v>
      </c>
      <c r="C29" s="1">
        <f t="shared" si="2"/>
        <v>95.388613260890523</v>
      </c>
      <c r="D29" s="3">
        <f t="shared" si="3"/>
        <v>553.14584013124545</v>
      </c>
      <c r="E29" s="4">
        <f t="shared" si="4"/>
        <v>26380.109668826077</v>
      </c>
    </row>
    <row r="30" spans="1:5" x14ac:dyDescent="0.35">
      <c r="A30">
        <f t="shared" si="5"/>
        <v>17</v>
      </c>
      <c r="B30" s="3">
        <f t="shared" si="1"/>
        <v>648.53445339213602</v>
      </c>
      <c r="C30" s="1">
        <f t="shared" si="2"/>
        <v>93.42955507709236</v>
      </c>
      <c r="D30" s="3">
        <f t="shared" si="3"/>
        <v>555.10489831504367</v>
      </c>
      <c r="E30" s="4">
        <f t="shared" si="4"/>
        <v>25825.004770511034</v>
      </c>
    </row>
    <row r="31" spans="1:5" x14ac:dyDescent="0.35">
      <c r="A31">
        <f t="shared" si="5"/>
        <v>18</v>
      </c>
      <c r="B31" s="3">
        <f t="shared" si="1"/>
        <v>648.53445339213602</v>
      </c>
      <c r="C31" s="1">
        <f t="shared" si="2"/>
        <v>91.463558562226581</v>
      </c>
      <c r="D31" s="3">
        <f t="shared" si="3"/>
        <v>557.07089482990943</v>
      </c>
      <c r="E31" s="4">
        <f t="shared" si="4"/>
        <v>25267.933875681123</v>
      </c>
    </row>
    <row r="32" spans="1:5" x14ac:dyDescent="0.35">
      <c r="A32">
        <f t="shared" si="5"/>
        <v>19</v>
      </c>
      <c r="B32" s="3">
        <f t="shared" si="1"/>
        <v>648.53445339213602</v>
      </c>
      <c r="C32" s="1">
        <f t="shared" si="2"/>
        <v>89.490599143037315</v>
      </c>
      <c r="D32" s="3">
        <f t="shared" si="3"/>
        <v>559.04385424909867</v>
      </c>
      <c r="E32" s="4">
        <f t="shared" si="4"/>
        <v>24708.890021432024</v>
      </c>
    </row>
    <row r="33" spans="1:5" x14ac:dyDescent="0.35">
      <c r="A33">
        <f t="shared" si="5"/>
        <v>20</v>
      </c>
      <c r="B33" s="3">
        <f t="shared" si="1"/>
        <v>648.53445339213602</v>
      </c>
      <c r="C33" s="1">
        <f t="shared" si="2"/>
        <v>87.510652159238418</v>
      </c>
      <c r="D33" s="3">
        <f t="shared" si="3"/>
        <v>561.02380123289754</v>
      </c>
      <c r="E33" s="4">
        <f t="shared" si="4"/>
        <v>24147.866220199125</v>
      </c>
    </row>
    <row r="34" spans="1:5" x14ac:dyDescent="0.35">
      <c r="A34">
        <f t="shared" si="5"/>
        <v>21</v>
      </c>
      <c r="B34" s="3">
        <f t="shared" si="1"/>
        <v>648.53445339213602</v>
      </c>
      <c r="C34" s="1">
        <f t="shared" si="2"/>
        <v>85.523692863205241</v>
      </c>
      <c r="D34" s="3">
        <f t="shared" si="3"/>
        <v>563.01076052893075</v>
      </c>
      <c r="E34" s="4">
        <f t="shared" si="4"/>
        <v>23584.855459670194</v>
      </c>
    </row>
    <row r="35" spans="1:5" x14ac:dyDescent="0.35">
      <c r="A35">
        <f t="shared" si="5"/>
        <v>22</v>
      </c>
      <c r="B35" s="3">
        <f t="shared" si="1"/>
        <v>648.53445339213602</v>
      </c>
      <c r="C35" s="1">
        <f t="shared" si="2"/>
        <v>83.529696419665271</v>
      </c>
      <c r="D35" s="3">
        <f t="shared" si="3"/>
        <v>565.00475697247077</v>
      </c>
      <c r="E35" s="4">
        <f t="shared" si="4"/>
        <v>23019.850702697724</v>
      </c>
    </row>
    <row r="36" spans="1:5" x14ac:dyDescent="0.35">
      <c r="A36">
        <f t="shared" si="5"/>
        <v>23</v>
      </c>
      <c r="B36" s="3">
        <f t="shared" si="1"/>
        <v>648.53445339213602</v>
      </c>
      <c r="C36" s="1">
        <f t="shared" si="2"/>
        <v>81.528637905387782</v>
      </c>
      <c r="D36" s="3">
        <f t="shared" si="3"/>
        <v>567.00581548674825</v>
      </c>
      <c r="E36" s="4">
        <f t="shared" si="4"/>
        <v>22452.844887210977</v>
      </c>
    </row>
    <row r="37" spans="1:5" x14ac:dyDescent="0.35">
      <c r="A37">
        <f t="shared" si="5"/>
        <v>24</v>
      </c>
      <c r="B37" s="3">
        <f t="shared" si="1"/>
        <v>648.53445339213602</v>
      </c>
      <c r="C37" s="1">
        <f t="shared" si="2"/>
        <v>79.520492308872221</v>
      </c>
      <c r="D37" s="3">
        <f t="shared" si="3"/>
        <v>569.01396108326378</v>
      </c>
      <c r="E37" s="4">
        <f t="shared" si="4"/>
        <v>21883.830926127714</v>
      </c>
    </row>
    <row r="38" spans="1:5" x14ac:dyDescent="0.35">
      <c r="A38">
        <f t="shared" si="5"/>
        <v>25</v>
      </c>
      <c r="B38" s="3">
        <f t="shared" si="1"/>
        <v>648.53445339213602</v>
      </c>
      <c r="C38" s="1">
        <f t="shared" si="2"/>
        <v>77.505234530035665</v>
      </c>
      <c r="D38" s="3">
        <f t="shared" si="3"/>
        <v>571.02921886210038</v>
      </c>
      <c r="E38" s="4">
        <f t="shared" si="4"/>
        <v>21312.801707265615</v>
      </c>
    </row>
    <row r="39" spans="1:5" x14ac:dyDescent="0.35">
      <c r="A39">
        <f t="shared" si="5"/>
        <v>26</v>
      </c>
      <c r="B39" s="3">
        <f t="shared" si="1"/>
        <v>648.53445339213602</v>
      </c>
      <c r="C39" s="1">
        <f t="shared" si="2"/>
        <v>75.482839379899062</v>
      </c>
      <c r="D39" s="3">
        <f t="shared" si="3"/>
        <v>573.051614012237</v>
      </c>
      <c r="E39" s="4">
        <f t="shared" si="4"/>
        <v>20739.750093253377</v>
      </c>
    </row>
    <row r="40" spans="1:5" x14ac:dyDescent="0.35">
      <c r="A40">
        <f t="shared" si="5"/>
        <v>27</v>
      </c>
      <c r="B40" s="3">
        <f t="shared" si="1"/>
        <v>648.53445339213602</v>
      </c>
      <c r="C40" s="1">
        <f t="shared" si="2"/>
        <v>73.453281580272375</v>
      </c>
      <c r="D40" s="3">
        <f t="shared" si="3"/>
        <v>575.08117181186367</v>
      </c>
      <c r="E40" s="4">
        <f t="shared" si="4"/>
        <v>20164.668921441513</v>
      </c>
    </row>
    <row r="41" spans="1:5" x14ac:dyDescent="0.35">
      <c r="A41">
        <f t="shared" si="5"/>
        <v>28</v>
      </c>
      <c r="B41" s="3">
        <f t="shared" si="1"/>
        <v>648.53445339213602</v>
      </c>
      <c r="C41" s="1">
        <f t="shared" si="2"/>
        <v>71.416535763438702</v>
      </c>
      <c r="D41" s="3">
        <f t="shared" si="3"/>
        <v>577.11791762869734</v>
      </c>
      <c r="E41" s="4">
        <f t="shared" si="4"/>
        <v>19587.551003812816</v>
      </c>
    </row>
    <row r="42" spans="1:5" x14ac:dyDescent="0.35">
      <c r="A42">
        <f t="shared" si="5"/>
        <v>29</v>
      </c>
      <c r="B42" s="3">
        <f t="shared" si="1"/>
        <v>648.53445339213602</v>
      </c>
      <c r="C42" s="1">
        <f t="shared" si="2"/>
        <v>69.372576471837064</v>
      </c>
      <c r="D42" s="3">
        <f t="shared" si="3"/>
        <v>579.16187692029894</v>
      </c>
      <c r="E42" s="4">
        <f t="shared" si="4"/>
        <v>19008.389126892518</v>
      </c>
    </row>
    <row r="43" spans="1:5" x14ac:dyDescent="0.35">
      <c r="A43">
        <f t="shared" si="5"/>
        <v>30</v>
      </c>
      <c r="B43" s="3">
        <f t="shared" si="1"/>
        <v>648.53445339213602</v>
      </c>
      <c r="C43" s="1">
        <f t="shared" si="2"/>
        <v>67.321378157744334</v>
      </c>
      <c r="D43" s="3">
        <f t="shared" si="3"/>
        <v>581.21307523439168</v>
      </c>
      <c r="E43" s="4">
        <f t="shared" si="4"/>
        <v>18427.176051658127</v>
      </c>
    </row>
    <row r="44" spans="1:5" x14ac:dyDescent="0.35">
      <c r="A44">
        <f t="shared" si="5"/>
        <v>31</v>
      </c>
      <c r="B44" s="3">
        <f t="shared" si="1"/>
        <v>648.53445339213602</v>
      </c>
      <c r="C44" s="1">
        <f t="shared" si="2"/>
        <v>65.262915182955865</v>
      </c>
      <c r="D44" s="3">
        <f t="shared" si="3"/>
        <v>583.27153820918011</v>
      </c>
      <c r="E44" s="4">
        <f t="shared" si="4"/>
        <v>17843.904513448946</v>
      </c>
    </row>
    <row r="45" spans="1:5" x14ac:dyDescent="0.35">
      <c r="A45">
        <f t="shared" si="5"/>
        <v>32</v>
      </c>
      <c r="B45" s="3">
        <f t="shared" si="1"/>
        <v>648.53445339213602</v>
      </c>
      <c r="C45" s="1">
        <f t="shared" si="2"/>
        <v>63.19716181846502</v>
      </c>
      <c r="D45" s="3">
        <f t="shared" si="3"/>
        <v>585.337291573671</v>
      </c>
      <c r="E45" s="4">
        <f t="shared" si="4"/>
        <v>17258.567221875273</v>
      </c>
    </row>
    <row r="46" spans="1:5" x14ac:dyDescent="0.35">
      <c r="A46">
        <f t="shared" si="5"/>
        <v>33</v>
      </c>
      <c r="B46" s="3">
        <f t="shared" si="1"/>
        <v>648.53445339213602</v>
      </c>
      <c r="C46" s="1">
        <f t="shared" si="2"/>
        <v>61.1240922441416</v>
      </c>
      <c r="D46" s="3">
        <f t="shared" si="3"/>
        <v>587.41036114799442</v>
      </c>
      <c r="E46" s="4">
        <f t="shared" si="4"/>
        <v>16671.156860727278</v>
      </c>
    </row>
    <row r="47" spans="1:5" x14ac:dyDescent="0.35">
      <c r="A47">
        <f t="shared" si="5"/>
        <v>34</v>
      </c>
      <c r="B47" s="3">
        <f t="shared" si="1"/>
        <v>648.53445339213602</v>
      </c>
      <c r="C47" s="1">
        <f t="shared" si="2"/>
        <v>59.043680548409114</v>
      </c>
      <c r="D47" s="3">
        <f t="shared" si="3"/>
        <v>589.49077284372686</v>
      </c>
      <c r="E47" s="4">
        <f t="shared" si="4"/>
        <v>16081.666087883552</v>
      </c>
    </row>
    <row r="48" spans="1:5" x14ac:dyDescent="0.35">
      <c r="A48">
        <f t="shared" si="5"/>
        <v>35</v>
      </c>
      <c r="B48" s="3">
        <f t="shared" si="1"/>
        <v>648.53445339213602</v>
      </c>
      <c r="C48" s="1">
        <f t="shared" si="2"/>
        <v>56.95590072792092</v>
      </c>
      <c r="D48" s="3">
        <f t="shared" si="3"/>
        <v>591.57855266421507</v>
      </c>
      <c r="E48" s="4">
        <f t="shared" si="4"/>
        <v>15490.087535219336</v>
      </c>
    </row>
    <row r="49" spans="1:5" x14ac:dyDescent="0.35">
      <c r="A49">
        <f t="shared" si="5"/>
        <v>36</v>
      </c>
      <c r="B49" s="3">
        <f t="shared" si="1"/>
        <v>648.53445339213602</v>
      </c>
      <c r="C49" s="1">
        <f t="shared" si="2"/>
        <v>54.86072668723515</v>
      </c>
      <c r="D49" s="3">
        <f t="shared" si="3"/>
        <v>593.6737267049009</v>
      </c>
      <c r="E49" s="4">
        <f t="shared" si="4"/>
        <v>14896.413808514435</v>
      </c>
    </row>
    <row r="50" spans="1:5" x14ac:dyDescent="0.35">
      <c r="A50">
        <f t="shared" si="5"/>
        <v>37</v>
      </c>
      <c r="B50" s="3">
        <f t="shared" si="1"/>
        <v>648.53445339213602</v>
      </c>
      <c r="C50" s="1">
        <f t="shared" si="2"/>
        <v>52.758132238488628</v>
      </c>
      <c r="D50" s="3">
        <f t="shared" si="3"/>
        <v>595.77632115364736</v>
      </c>
      <c r="E50" s="4">
        <f t="shared" si="4"/>
        <v>14300.637487360787</v>
      </c>
    </row>
    <row r="51" spans="1:5" x14ac:dyDescent="0.35">
      <c r="A51">
        <f t="shared" si="5"/>
        <v>38</v>
      </c>
      <c r="B51" s="3">
        <f t="shared" si="1"/>
        <v>648.53445339213602</v>
      </c>
      <c r="C51" s="1">
        <f t="shared" si="2"/>
        <v>50.648091101069461</v>
      </c>
      <c r="D51" s="3">
        <f t="shared" si="3"/>
        <v>597.88636229106658</v>
      </c>
      <c r="E51" s="4">
        <f t="shared" si="4"/>
        <v>13702.751125069721</v>
      </c>
    </row>
    <row r="52" spans="1:5" x14ac:dyDescent="0.35">
      <c r="A52">
        <f t="shared" si="5"/>
        <v>39</v>
      </c>
      <c r="B52" s="3">
        <f t="shared" si="1"/>
        <v>648.53445339213602</v>
      </c>
      <c r="C52" s="1">
        <f t="shared" si="2"/>
        <v>48.530576901288597</v>
      </c>
      <c r="D52" s="3">
        <f t="shared" si="3"/>
        <v>600.00387649084746</v>
      </c>
      <c r="E52" s="4">
        <f t="shared" si="4"/>
        <v>13102.747248578873</v>
      </c>
    </row>
    <row r="53" spans="1:5" x14ac:dyDescent="0.35">
      <c r="A53">
        <f t="shared" si="5"/>
        <v>40</v>
      </c>
      <c r="B53" s="3">
        <f t="shared" si="1"/>
        <v>648.53445339213602</v>
      </c>
      <c r="C53" s="1">
        <f t="shared" si="2"/>
        <v>46.405563172050179</v>
      </c>
      <c r="D53" s="3">
        <f t="shared" si="3"/>
        <v>602.12889022008585</v>
      </c>
      <c r="E53" s="4">
        <f t="shared" si="4"/>
        <v>12500.618358358788</v>
      </c>
    </row>
    <row r="54" spans="1:5" x14ac:dyDescent="0.35">
      <c r="A54">
        <f t="shared" si="5"/>
        <v>41</v>
      </c>
      <c r="B54" s="3">
        <f t="shared" si="1"/>
        <v>648.53445339213602</v>
      </c>
      <c r="C54" s="1">
        <f t="shared" si="2"/>
        <v>44.27302335252071</v>
      </c>
      <c r="D54" s="3">
        <f t="shared" si="3"/>
        <v>604.26143003961533</v>
      </c>
      <c r="E54" s="4">
        <f t="shared" si="4"/>
        <v>11896.356928319172</v>
      </c>
    </row>
    <row r="55" spans="1:5" x14ac:dyDescent="0.35">
      <c r="A55">
        <f t="shared" si="5"/>
        <v>42</v>
      </c>
      <c r="B55" s="3">
        <f t="shared" si="1"/>
        <v>648.53445339213602</v>
      </c>
      <c r="C55" s="1">
        <f t="shared" si="2"/>
        <v>42.132930787797072</v>
      </c>
      <c r="D55" s="3">
        <f t="shared" si="3"/>
        <v>606.40152260433899</v>
      </c>
      <c r="E55" s="4">
        <f t="shared" si="4"/>
        <v>11289.955405714833</v>
      </c>
    </row>
    <row r="56" spans="1:5" x14ac:dyDescent="0.35">
      <c r="A56">
        <f t="shared" si="5"/>
        <v>43</v>
      </c>
      <c r="B56" s="3">
        <f t="shared" si="1"/>
        <v>648.53445339213602</v>
      </c>
      <c r="C56" s="1">
        <f t="shared" si="2"/>
        <v>39.98525872857337</v>
      </c>
      <c r="D56" s="3">
        <f t="shared" si="3"/>
        <v>608.54919466356262</v>
      </c>
      <c r="E56" s="4">
        <f t="shared" si="4"/>
        <v>10681.40621105127</v>
      </c>
    </row>
    <row r="57" spans="1:5" x14ac:dyDescent="0.35">
      <c r="A57">
        <f t="shared" si="5"/>
        <v>44</v>
      </c>
      <c r="B57" s="3">
        <f t="shared" si="1"/>
        <v>648.53445339213602</v>
      </c>
      <c r="C57" s="1">
        <f t="shared" si="2"/>
        <v>37.829980330806585</v>
      </c>
      <c r="D57" s="3">
        <f t="shared" si="3"/>
        <v>610.7044730613294</v>
      </c>
      <c r="E57" s="4">
        <f t="shared" si="4"/>
        <v>10070.701737989941</v>
      </c>
    </row>
    <row r="58" spans="1:5" x14ac:dyDescent="0.35">
      <c r="A58">
        <f t="shared" si="5"/>
        <v>45</v>
      </c>
      <c r="B58" s="3">
        <f t="shared" si="1"/>
        <v>648.53445339213602</v>
      </c>
      <c r="C58" s="1">
        <f t="shared" si="2"/>
        <v>35.667068655381044</v>
      </c>
      <c r="D58" s="3">
        <f t="shared" si="3"/>
        <v>612.86738473675496</v>
      </c>
      <c r="E58" s="4">
        <f t="shared" si="4"/>
        <v>9457.8343532531853</v>
      </c>
    </row>
    <row r="59" spans="1:5" x14ac:dyDescent="0.35">
      <c r="A59">
        <f t="shared" si="5"/>
        <v>46</v>
      </c>
      <c r="B59" s="3">
        <f t="shared" si="1"/>
        <v>648.53445339213602</v>
      </c>
      <c r="C59" s="1">
        <f t="shared" si="2"/>
        <v>33.496496667771702</v>
      </c>
      <c r="D59" s="3">
        <f t="shared" si="3"/>
        <v>615.03795672436434</v>
      </c>
      <c r="E59" s="4">
        <f t="shared" si="4"/>
        <v>8842.7963965288218</v>
      </c>
    </row>
    <row r="60" spans="1:5" x14ac:dyDescent="0.35">
      <c r="A60">
        <f t="shared" si="5"/>
        <v>47</v>
      </c>
      <c r="B60" s="3">
        <f t="shared" si="1"/>
        <v>648.53445339213602</v>
      </c>
      <c r="C60" s="1">
        <f t="shared" si="2"/>
        <v>31.318237237706246</v>
      </c>
      <c r="D60" s="3">
        <f t="shared" si="3"/>
        <v>617.21621615442973</v>
      </c>
      <c r="E60" s="4">
        <f t="shared" si="4"/>
        <v>8225.5801803743925</v>
      </c>
    </row>
    <row r="61" spans="1:5" x14ac:dyDescent="0.35">
      <c r="A61">
        <f t="shared" si="5"/>
        <v>48</v>
      </c>
      <c r="B61" s="3">
        <f t="shared" si="1"/>
        <v>648.53445339213602</v>
      </c>
      <c r="C61" s="1">
        <f t="shared" si="2"/>
        <v>29.132263138825977</v>
      </c>
      <c r="D61" s="3">
        <f t="shared" si="3"/>
        <v>619.40219025330998</v>
      </c>
      <c r="E61" s="4">
        <f t="shared" si="4"/>
        <v>7606.177990121083</v>
      </c>
    </row>
    <row r="62" spans="1:5" x14ac:dyDescent="0.35">
      <c r="A62">
        <f t="shared" si="5"/>
        <v>49</v>
      </c>
      <c r="B62" s="3">
        <f t="shared" si="1"/>
        <v>648.53445339213602</v>
      </c>
      <c r="C62" s="1">
        <f t="shared" si="2"/>
        <v>26.938547048345505</v>
      </c>
      <c r="D62" s="3">
        <f t="shared" si="3"/>
        <v>621.59590634379049</v>
      </c>
      <c r="E62" s="4">
        <f t="shared" si="4"/>
        <v>6984.5820837772926</v>
      </c>
    </row>
    <row r="63" spans="1:5" x14ac:dyDescent="0.35">
      <c r="A63">
        <f t="shared" si="5"/>
        <v>50</v>
      </c>
      <c r="B63" s="3">
        <f t="shared" si="1"/>
        <v>648.53445339213602</v>
      </c>
      <c r="C63" s="1">
        <f t="shared" si="2"/>
        <v>24.737061546711246</v>
      </c>
      <c r="D63" s="3">
        <f t="shared" si="3"/>
        <v>623.79739184542473</v>
      </c>
      <c r="E63" s="4">
        <f t="shared" si="4"/>
        <v>6360.7846919318681</v>
      </c>
    </row>
    <row r="64" spans="1:5" x14ac:dyDescent="0.35">
      <c r="A64">
        <f t="shared" si="5"/>
        <v>51</v>
      </c>
      <c r="B64" s="3">
        <f t="shared" si="1"/>
        <v>648.53445339213602</v>
      </c>
      <c r="C64" s="1">
        <f t="shared" si="2"/>
        <v>22.527779117258699</v>
      </c>
      <c r="D64" s="3">
        <f t="shared" si="3"/>
        <v>626.00667427487735</v>
      </c>
      <c r="E64" s="4">
        <f t="shared" si="4"/>
        <v>5734.7780176569904</v>
      </c>
    </row>
    <row r="65" spans="1:5" x14ac:dyDescent="0.35">
      <c r="A65">
        <f t="shared" si="5"/>
        <v>52</v>
      </c>
      <c r="B65" s="3">
        <f t="shared" si="1"/>
        <v>648.53445339213602</v>
      </c>
      <c r="C65" s="1">
        <f t="shared" si="2"/>
        <v>20.310672145868509</v>
      </c>
      <c r="D65" s="3">
        <f t="shared" si="3"/>
        <v>628.22378124626755</v>
      </c>
      <c r="E65" s="4">
        <f t="shared" si="4"/>
        <v>5106.5542364107232</v>
      </c>
    </row>
    <row r="66" spans="1:5" x14ac:dyDescent="0.35">
      <c r="A66">
        <f t="shared" si="5"/>
        <v>53</v>
      </c>
      <c r="B66" s="3">
        <f t="shared" si="1"/>
        <v>648.53445339213602</v>
      </c>
      <c r="C66" s="1">
        <f t="shared" si="2"/>
        <v>18.085712920621312</v>
      </c>
      <c r="D66" s="3">
        <f t="shared" si="3"/>
        <v>630.44874047151472</v>
      </c>
      <c r="E66" s="4">
        <f t="shared" si="4"/>
        <v>4476.1054959392086</v>
      </c>
    </row>
    <row r="67" spans="1:5" x14ac:dyDescent="0.35">
      <c r="A67">
        <f t="shared" si="5"/>
        <v>54</v>
      </c>
      <c r="B67" s="3">
        <f t="shared" si="1"/>
        <v>648.53445339213602</v>
      </c>
      <c r="C67" s="1">
        <f t="shared" si="2"/>
        <v>15.852873631451365</v>
      </c>
      <c r="D67" s="3">
        <f t="shared" si="3"/>
        <v>632.6815797606846</v>
      </c>
      <c r="E67" s="4">
        <f t="shared" si="4"/>
        <v>3843.423916178524</v>
      </c>
    </row>
    <row r="68" spans="1:5" x14ac:dyDescent="0.35">
      <c r="A68">
        <f t="shared" si="5"/>
        <v>55</v>
      </c>
      <c r="B68" s="3">
        <f t="shared" si="1"/>
        <v>648.53445339213602</v>
      </c>
      <c r="C68" s="1">
        <f t="shared" si="2"/>
        <v>13.61212636979894</v>
      </c>
      <c r="D68" s="3">
        <f t="shared" si="3"/>
        <v>634.92232702233707</v>
      </c>
      <c r="E68" s="4">
        <f t="shared" si="4"/>
        <v>3208.501589156187</v>
      </c>
    </row>
    <row r="69" spans="1:5" x14ac:dyDescent="0.35">
      <c r="A69">
        <f t="shared" si="5"/>
        <v>56</v>
      </c>
      <c r="B69" s="3">
        <f t="shared" si="1"/>
        <v>648.53445339213602</v>
      </c>
      <c r="C69" s="1">
        <f t="shared" si="2"/>
        <v>11.363443128261496</v>
      </c>
      <c r="D69" s="3">
        <f t="shared" si="3"/>
        <v>637.17101026387456</v>
      </c>
      <c r="E69" s="4">
        <f t="shared" si="4"/>
        <v>2571.3305788923126</v>
      </c>
    </row>
    <row r="70" spans="1:5" x14ac:dyDescent="0.35">
      <c r="A70">
        <f t="shared" si="5"/>
        <v>57</v>
      </c>
      <c r="B70" s="3">
        <f t="shared" si="1"/>
        <v>648.53445339213602</v>
      </c>
      <c r="C70" s="1">
        <f t="shared" si="2"/>
        <v>9.1067958002436082</v>
      </c>
      <c r="D70" s="3">
        <f t="shared" si="3"/>
        <v>639.4276575918924</v>
      </c>
      <c r="E70" s="4">
        <f t="shared" si="4"/>
        <v>1931.9029213004201</v>
      </c>
    </row>
    <row r="71" spans="1:5" x14ac:dyDescent="0.35">
      <c r="A71">
        <f t="shared" si="5"/>
        <v>58</v>
      </c>
      <c r="B71" s="3">
        <f t="shared" si="1"/>
        <v>648.53445339213602</v>
      </c>
      <c r="C71" s="1">
        <f t="shared" si="2"/>
        <v>6.8421561796056549</v>
      </c>
      <c r="D71" s="3">
        <f t="shared" si="3"/>
        <v>641.69229721253032</v>
      </c>
      <c r="E71" s="4">
        <f t="shared" si="4"/>
        <v>1290.2106240878898</v>
      </c>
    </row>
    <row r="72" spans="1:5" x14ac:dyDescent="0.35">
      <c r="A72">
        <f t="shared" si="5"/>
        <v>59</v>
      </c>
      <c r="B72" s="3">
        <f t="shared" si="1"/>
        <v>648.53445339213602</v>
      </c>
      <c r="C72" s="1">
        <f t="shared" si="2"/>
        <v>4.5694959603112766</v>
      </c>
      <c r="D72" s="3">
        <f t="shared" si="3"/>
        <v>643.9649574318247</v>
      </c>
      <c r="E72" s="4">
        <f t="shared" si="4"/>
        <v>646.24566665606505</v>
      </c>
    </row>
    <row r="73" spans="1:5" x14ac:dyDescent="0.35">
      <c r="A73">
        <f t="shared" si="5"/>
        <v>60</v>
      </c>
      <c r="B73" s="3">
        <f t="shared" si="1"/>
        <v>648.53445339213602</v>
      </c>
      <c r="C73" s="1">
        <f t="shared" si="2"/>
        <v>2.2887867360735639</v>
      </c>
      <c r="D73" s="3">
        <f t="shared" si="3"/>
        <v>646.24566665606244</v>
      </c>
      <c r="E73" s="4">
        <f t="shared" si="4"/>
        <v>2.6147972675971687E-12</v>
      </c>
    </row>
    <row r="75" spans="1:5" x14ac:dyDescent="0.35">
      <c r="A75" t="s">
        <v>12</v>
      </c>
      <c r="B75" s="3">
        <f>SUM(B12:B74)</f>
        <v>38912.067203528139</v>
      </c>
      <c r="C75" s="3">
        <f>SUM(C12:C74)</f>
        <v>3912.0672035281627</v>
      </c>
      <c r="D75" s="3">
        <f>SUM(D12:D74)</f>
        <v>35000</v>
      </c>
    </row>
  </sheetData>
  <pageMargins left="0.7" right="0.7" top="0.75" bottom="0.75" header="0.3" footer="0.3"/>
  <pageSetup orientation="portrait" r:id="rId1"/>
  <headerFooter>
    <oddHeader>&amp;LJon Broas&amp;CCIT110 Fall 2022&amp;R&amp;D</oddHeader>
    <oddFooter>&amp;LFile: &amp;F&amp;CPage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A49D1-BFA0-4B14-82A9-D3FAF7E39DF1}">
  <dimension ref="A1:E111"/>
  <sheetViews>
    <sheetView zoomScale="120" zoomScaleNormal="120" workbookViewId="0">
      <selection activeCell="G12" sqref="G12"/>
    </sheetView>
  </sheetViews>
  <sheetFormatPr defaultRowHeight="14.5" x14ac:dyDescent="0.35"/>
  <cols>
    <col min="1" max="1" width="11.90625" bestFit="1" customWidth="1"/>
    <col min="2" max="2" width="12.08984375" bestFit="1" customWidth="1"/>
    <col min="3" max="4" width="10.453125" bestFit="1" customWidth="1"/>
    <col min="5" max="5" width="13" bestFit="1" customWidth="1"/>
  </cols>
  <sheetData>
    <row r="1" spans="1:5" x14ac:dyDescent="0.35">
      <c r="A1" t="s">
        <v>22</v>
      </c>
      <c r="D1" t="s">
        <v>29</v>
      </c>
    </row>
    <row r="2" spans="1:5" x14ac:dyDescent="0.35">
      <c r="A2" t="s">
        <v>37</v>
      </c>
      <c r="B2" t="s">
        <v>41</v>
      </c>
      <c r="D2" t="s">
        <v>30</v>
      </c>
      <c r="E2" s="1">
        <v>40000</v>
      </c>
    </row>
    <row r="3" spans="1:5" x14ac:dyDescent="0.35">
      <c r="A3" t="s">
        <v>38</v>
      </c>
      <c r="B3" t="s">
        <v>42</v>
      </c>
      <c r="D3" t="s">
        <v>31</v>
      </c>
      <c r="E3" s="2">
        <f>E2/B6</f>
        <v>0.5</v>
      </c>
    </row>
    <row r="4" spans="1:5" x14ac:dyDescent="0.35">
      <c r="A4" t="s">
        <v>40</v>
      </c>
      <c r="B4">
        <v>2024</v>
      </c>
      <c r="D4" t="s">
        <v>32</v>
      </c>
      <c r="E4" s="8">
        <f>B9/B10</f>
        <v>4.4166666666666668E-3</v>
      </c>
    </row>
    <row r="5" spans="1:5" x14ac:dyDescent="0.35">
      <c r="A5" t="s">
        <v>39</v>
      </c>
      <c r="B5" t="s">
        <v>43</v>
      </c>
      <c r="D5" t="s">
        <v>4</v>
      </c>
      <c r="E5" s="7">
        <f>B8*B10</f>
        <v>84</v>
      </c>
    </row>
    <row r="6" spans="1:5" x14ac:dyDescent="0.35">
      <c r="A6" t="s">
        <v>36</v>
      </c>
      <c r="B6" s="1">
        <v>80000</v>
      </c>
      <c r="D6" t="s">
        <v>3</v>
      </c>
      <c r="E6" s="3">
        <f>PMT((B9/B10),E5,-B7)</f>
        <v>571.012135759535</v>
      </c>
    </row>
    <row r="7" spans="1:5" x14ac:dyDescent="0.35">
      <c r="A7" t="s">
        <v>28</v>
      </c>
      <c r="B7" s="1">
        <v>40000</v>
      </c>
      <c r="D7" t="s">
        <v>5</v>
      </c>
      <c r="E7" s="1">
        <f>E6*E5</f>
        <v>47965.019403800943</v>
      </c>
    </row>
    <row r="8" spans="1:5" x14ac:dyDescent="0.35">
      <c r="A8" t="s">
        <v>1</v>
      </c>
      <c r="B8" s="6">
        <v>7</v>
      </c>
      <c r="D8" t="s">
        <v>6</v>
      </c>
      <c r="E8" s="1">
        <f>E7-B7</f>
        <v>7965.0194038009431</v>
      </c>
    </row>
    <row r="9" spans="1:5" x14ac:dyDescent="0.35">
      <c r="A9" t="s">
        <v>13</v>
      </c>
      <c r="B9" s="5">
        <v>5.2999999999999999E-2</v>
      </c>
      <c r="E9" s="1"/>
    </row>
    <row r="10" spans="1:5" x14ac:dyDescent="0.35">
      <c r="A10" t="s">
        <v>2</v>
      </c>
      <c r="B10">
        <v>12</v>
      </c>
      <c r="E10" s="1"/>
    </row>
    <row r="12" spans="1:5" x14ac:dyDescent="0.35">
      <c r="A12" t="s">
        <v>7</v>
      </c>
      <c r="B12" t="s">
        <v>8</v>
      </c>
      <c r="C12" t="s">
        <v>9</v>
      </c>
      <c r="D12" t="s">
        <v>10</v>
      </c>
      <c r="E12" t="s">
        <v>11</v>
      </c>
    </row>
    <row r="13" spans="1:5" x14ac:dyDescent="0.35">
      <c r="A13">
        <v>0</v>
      </c>
      <c r="B13">
        <v>0</v>
      </c>
      <c r="C13">
        <v>0</v>
      </c>
      <c r="D13">
        <v>0</v>
      </c>
      <c r="E13" s="4">
        <f>B7</f>
        <v>40000</v>
      </c>
    </row>
    <row r="14" spans="1:5" x14ac:dyDescent="0.35">
      <c r="A14">
        <f>A13+1</f>
        <v>1</v>
      </c>
      <c r="B14" s="3">
        <f>$E$6</f>
        <v>571.012135759535</v>
      </c>
      <c r="C14" s="1">
        <f>E13*($B$9/$B$10)</f>
        <v>176.66666666666669</v>
      </c>
      <c r="D14" s="3">
        <f>B14-C14</f>
        <v>394.34546909286831</v>
      </c>
      <c r="E14" s="4">
        <f>E13-D14</f>
        <v>39605.65453090713</v>
      </c>
    </row>
    <row r="15" spans="1:5" x14ac:dyDescent="0.35">
      <c r="A15">
        <f t="shared" ref="A15:A61" si="0">A14+1</f>
        <v>2</v>
      </c>
      <c r="B15" s="3">
        <f t="shared" ref="B15:B78" si="1">$E$6</f>
        <v>571.012135759535</v>
      </c>
      <c r="C15" s="1">
        <f t="shared" ref="C15:C78" si="2">E14*($B$9/$B$10)</f>
        <v>174.92497417817316</v>
      </c>
      <c r="D15" s="3">
        <f t="shared" ref="D15:D78" si="3">B15-C15</f>
        <v>396.08716158136184</v>
      </c>
      <c r="E15" s="4">
        <f>E14-D15</f>
        <v>39209.56736932577</v>
      </c>
    </row>
    <row r="16" spans="1:5" x14ac:dyDescent="0.35">
      <c r="A16">
        <f t="shared" si="0"/>
        <v>3</v>
      </c>
      <c r="B16" s="3">
        <f t="shared" si="1"/>
        <v>571.012135759535</v>
      </c>
      <c r="C16" s="1">
        <f t="shared" si="2"/>
        <v>173.17558921452215</v>
      </c>
      <c r="D16" s="3">
        <f t="shared" si="3"/>
        <v>397.83654654501288</v>
      </c>
      <c r="E16" s="4">
        <f t="shared" ref="E16:E61" si="4">E15-D16</f>
        <v>38811.730822780759</v>
      </c>
    </row>
    <row r="17" spans="1:5" x14ac:dyDescent="0.35">
      <c r="A17">
        <f t="shared" si="0"/>
        <v>4</v>
      </c>
      <c r="B17" s="3">
        <f t="shared" si="1"/>
        <v>571.012135759535</v>
      </c>
      <c r="C17" s="1">
        <f t="shared" si="2"/>
        <v>171.41847780061502</v>
      </c>
      <c r="D17" s="3">
        <f t="shared" si="3"/>
        <v>399.59365795891995</v>
      </c>
      <c r="E17" s="4">
        <f t="shared" si="4"/>
        <v>38412.137164821841</v>
      </c>
    </row>
    <row r="18" spans="1:5" x14ac:dyDescent="0.35">
      <c r="A18">
        <f t="shared" si="0"/>
        <v>5</v>
      </c>
      <c r="B18" s="3">
        <f t="shared" si="1"/>
        <v>571.012135759535</v>
      </c>
      <c r="C18" s="1">
        <f t="shared" si="2"/>
        <v>169.65360581129647</v>
      </c>
      <c r="D18" s="3">
        <f t="shared" si="3"/>
        <v>401.35852994823853</v>
      </c>
      <c r="E18" s="4">
        <f t="shared" si="4"/>
        <v>38010.778634873604</v>
      </c>
    </row>
    <row r="19" spans="1:5" x14ac:dyDescent="0.35">
      <c r="A19">
        <f t="shared" si="0"/>
        <v>6</v>
      </c>
      <c r="B19" s="3">
        <f t="shared" si="1"/>
        <v>571.012135759535</v>
      </c>
      <c r="C19" s="1">
        <f t="shared" si="2"/>
        <v>167.88093897069177</v>
      </c>
      <c r="D19" s="3">
        <f t="shared" si="3"/>
        <v>403.13119678884323</v>
      </c>
      <c r="E19" s="4">
        <f t="shared" si="4"/>
        <v>37607.647438084765</v>
      </c>
    </row>
    <row r="20" spans="1:5" x14ac:dyDescent="0.35">
      <c r="A20">
        <f t="shared" si="0"/>
        <v>7</v>
      </c>
      <c r="B20" s="3">
        <f t="shared" si="1"/>
        <v>571.012135759535</v>
      </c>
      <c r="C20" s="1">
        <f t="shared" si="2"/>
        <v>166.10044285154106</v>
      </c>
      <c r="D20" s="3">
        <f t="shared" si="3"/>
        <v>404.91169290799394</v>
      </c>
      <c r="E20" s="4">
        <f t="shared" si="4"/>
        <v>37202.735745176768</v>
      </c>
    </row>
    <row r="21" spans="1:5" x14ac:dyDescent="0.35">
      <c r="A21">
        <f t="shared" si="0"/>
        <v>8</v>
      </c>
      <c r="B21" s="3">
        <f t="shared" si="1"/>
        <v>571.012135759535</v>
      </c>
      <c r="C21" s="1">
        <f t="shared" si="2"/>
        <v>164.31208287453072</v>
      </c>
      <c r="D21" s="3">
        <f t="shared" si="3"/>
        <v>406.70005288500431</v>
      </c>
      <c r="E21" s="4">
        <f t="shared" si="4"/>
        <v>36796.035692291764</v>
      </c>
    </row>
    <row r="22" spans="1:5" x14ac:dyDescent="0.35">
      <c r="A22">
        <f t="shared" si="0"/>
        <v>9</v>
      </c>
      <c r="B22" s="3">
        <f t="shared" si="1"/>
        <v>571.012135759535</v>
      </c>
      <c r="C22" s="1">
        <f t="shared" si="2"/>
        <v>162.51582430762195</v>
      </c>
      <c r="D22" s="3">
        <f t="shared" si="3"/>
        <v>408.49631145191302</v>
      </c>
      <c r="E22" s="4">
        <f t="shared" si="4"/>
        <v>36387.539380839851</v>
      </c>
    </row>
    <row r="23" spans="1:5" x14ac:dyDescent="0.35">
      <c r="A23">
        <f t="shared" si="0"/>
        <v>10</v>
      </c>
      <c r="B23" s="3">
        <f t="shared" si="1"/>
        <v>571.012135759535</v>
      </c>
      <c r="C23" s="1">
        <f t="shared" si="2"/>
        <v>160.71163226537601</v>
      </c>
      <c r="D23" s="3">
        <f t="shared" si="3"/>
        <v>410.30050349415899</v>
      </c>
      <c r="E23" s="4">
        <f t="shared" si="4"/>
        <v>35977.238877345691</v>
      </c>
    </row>
    <row r="24" spans="1:5" x14ac:dyDescent="0.35">
      <c r="A24">
        <f t="shared" si="0"/>
        <v>11</v>
      </c>
      <c r="B24" s="3">
        <f t="shared" si="1"/>
        <v>571.012135759535</v>
      </c>
      <c r="C24" s="1">
        <f t="shared" si="2"/>
        <v>158.89947170827682</v>
      </c>
      <c r="D24" s="3">
        <f t="shared" si="3"/>
        <v>412.11266405125821</v>
      </c>
      <c r="E24" s="4">
        <f t="shared" si="4"/>
        <v>35565.126213294432</v>
      </c>
    </row>
    <row r="25" spans="1:5" x14ac:dyDescent="0.35">
      <c r="A25">
        <f t="shared" si="0"/>
        <v>12</v>
      </c>
      <c r="B25" s="3">
        <f t="shared" si="1"/>
        <v>571.012135759535</v>
      </c>
      <c r="C25" s="1">
        <f t="shared" si="2"/>
        <v>157.07930744205041</v>
      </c>
      <c r="D25" s="3">
        <f t="shared" si="3"/>
        <v>413.93282831748456</v>
      </c>
      <c r="E25" s="4">
        <f t="shared" si="4"/>
        <v>35151.193384976948</v>
      </c>
    </row>
    <row r="26" spans="1:5" x14ac:dyDescent="0.35">
      <c r="A26">
        <f t="shared" si="0"/>
        <v>13</v>
      </c>
      <c r="B26" s="3">
        <f t="shared" si="1"/>
        <v>571.012135759535</v>
      </c>
      <c r="C26" s="1">
        <f t="shared" si="2"/>
        <v>155.25110411698154</v>
      </c>
      <c r="D26" s="3">
        <f t="shared" si="3"/>
        <v>415.76103164255346</v>
      </c>
      <c r="E26" s="4">
        <f t="shared" si="4"/>
        <v>34735.432353334392</v>
      </c>
    </row>
    <row r="27" spans="1:5" x14ac:dyDescent="0.35">
      <c r="A27">
        <f t="shared" si="0"/>
        <v>14</v>
      </c>
      <c r="B27" s="3">
        <f t="shared" si="1"/>
        <v>571.012135759535</v>
      </c>
      <c r="C27" s="1">
        <f t="shared" si="2"/>
        <v>153.41482622722691</v>
      </c>
      <c r="D27" s="3">
        <f t="shared" si="3"/>
        <v>417.59730953230809</v>
      </c>
      <c r="E27" s="4">
        <f t="shared" si="4"/>
        <v>34317.835043802086</v>
      </c>
    </row>
    <row r="28" spans="1:5" x14ac:dyDescent="0.35">
      <c r="A28">
        <f t="shared" si="0"/>
        <v>15</v>
      </c>
      <c r="B28" s="3">
        <f t="shared" si="1"/>
        <v>571.012135759535</v>
      </c>
      <c r="C28" s="1">
        <f t="shared" si="2"/>
        <v>151.57043811012588</v>
      </c>
      <c r="D28" s="3">
        <f t="shared" si="3"/>
        <v>419.44169764940909</v>
      </c>
      <c r="E28" s="4">
        <f t="shared" si="4"/>
        <v>33898.393346152676</v>
      </c>
    </row>
    <row r="29" spans="1:5" x14ac:dyDescent="0.35">
      <c r="A29">
        <f t="shared" si="0"/>
        <v>16</v>
      </c>
      <c r="B29" s="3">
        <f t="shared" si="1"/>
        <v>571.012135759535</v>
      </c>
      <c r="C29" s="1">
        <f t="shared" si="2"/>
        <v>149.71790394550766</v>
      </c>
      <c r="D29" s="3">
        <f t="shared" si="3"/>
        <v>421.29423181402734</v>
      </c>
      <c r="E29" s="4">
        <f t="shared" si="4"/>
        <v>33477.099114338649</v>
      </c>
    </row>
    <row r="30" spans="1:5" x14ac:dyDescent="0.35">
      <c r="A30">
        <f t="shared" si="0"/>
        <v>17</v>
      </c>
      <c r="B30" s="3">
        <f t="shared" si="1"/>
        <v>571.012135759535</v>
      </c>
      <c r="C30" s="1">
        <f t="shared" si="2"/>
        <v>147.85718775499569</v>
      </c>
      <c r="D30" s="3">
        <f t="shared" si="3"/>
        <v>423.15494800453928</v>
      </c>
      <c r="E30" s="4">
        <f t="shared" si="4"/>
        <v>33053.944166334113</v>
      </c>
    </row>
    <row r="31" spans="1:5" x14ac:dyDescent="0.35">
      <c r="A31">
        <f t="shared" si="0"/>
        <v>18</v>
      </c>
      <c r="B31" s="3">
        <f t="shared" si="1"/>
        <v>571.012135759535</v>
      </c>
      <c r="C31" s="1">
        <f t="shared" si="2"/>
        <v>145.98825340130901</v>
      </c>
      <c r="D31" s="3">
        <f t="shared" si="3"/>
        <v>425.02388235822599</v>
      </c>
      <c r="E31" s="4">
        <f t="shared" si="4"/>
        <v>32628.920283975887</v>
      </c>
    </row>
    <row r="32" spans="1:5" x14ac:dyDescent="0.35">
      <c r="A32">
        <f t="shared" si="0"/>
        <v>19</v>
      </c>
      <c r="B32" s="3">
        <f t="shared" si="1"/>
        <v>571.012135759535</v>
      </c>
      <c r="C32" s="1">
        <f t="shared" si="2"/>
        <v>144.11106458756018</v>
      </c>
      <c r="D32" s="3">
        <f t="shared" si="3"/>
        <v>426.90107117197482</v>
      </c>
      <c r="E32" s="4">
        <f t="shared" si="4"/>
        <v>32202.019212803913</v>
      </c>
    </row>
    <row r="33" spans="1:5" x14ac:dyDescent="0.35">
      <c r="A33">
        <f t="shared" si="0"/>
        <v>20</v>
      </c>
      <c r="B33" s="3">
        <f t="shared" si="1"/>
        <v>571.012135759535</v>
      </c>
      <c r="C33" s="1">
        <f t="shared" si="2"/>
        <v>142.22558485655063</v>
      </c>
      <c r="D33" s="3">
        <f t="shared" si="3"/>
        <v>428.78655090298435</v>
      </c>
      <c r="E33" s="4">
        <f t="shared" si="4"/>
        <v>31773.232661900929</v>
      </c>
    </row>
    <row r="34" spans="1:5" x14ac:dyDescent="0.35">
      <c r="A34">
        <f t="shared" si="0"/>
        <v>21</v>
      </c>
      <c r="B34" s="3">
        <f t="shared" si="1"/>
        <v>571.012135759535</v>
      </c>
      <c r="C34" s="1">
        <f t="shared" si="2"/>
        <v>140.33177759006244</v>
      </c>
      <c r="D34" s="3">
        <f t="shared" si="3"/>
        <v>430.68035816947258</v>
      </c>
      <c r="E34" s="4">
        <f t="shared" si="4"/>
        <v>31342.552303731456</v>
      </c>
    </row>
    <row r="35" spans="1:5" x14ac:dyDescent="0.35">
      <c r="A35">
        <f t="shared" si="0"/>
        <v>22</v>
      </c>
      <c r="B35" s="3">
        <f t="shared" si="1"/>
        <v>571.012135759535</v>
      </c>
      <c r="C35" s="1">
        <f t="shared" si="2"/>
        <v>138.42960600814726</v>
      </c>
      <c r="D35" s="3">
        <f t="shared" si="3"/>
        <v>432.58252975138771</v>
      </c>
      <c r="E35" s="4">
        <f t="shared" si="4"/>
        <v>30909.969773980069</v>
      </c>
    </row>
    <row r="36" spans="1:5" x14ac:dyDescent="0.35">
      <c r="A36">
        <f t="shared" si="0"/>
        <v>23</v>
      </c>
      <c r="B36" s="3">
        <f t="shared" si="1"/>
        <v>571.012135759535</v>
      </c>
      <c r="C36" s="1">
        <f t="shared" si="2"/>
        <v>136.51903316841197</v>
      </c>
      <c r="D36" s="3">
        <f t="shared" si="3"/>
        <v>434.49310259112303</v>
      </c>
      <c r="E36" s="4">
        <f t="shared" si="4"/>
        <v>30475.476671388944</v>
      </c>
    </row>
    <row r="37" spans="1:5" x14ac:dyDescent="0.35">
      <c r="A37">
        <f t="shared" si="0"/>
        <v>24</v>
      </c>
      <c r="B37" s="3">
        <f t="shared" si="1"/>
        <v>571.012135759535</v>
      </c>
      <c r="C37" s="1">
        <f t="shared" si="2"/>
        <v>134.60002196530118</v>
      </c>
      <c r="D37" s="3">
        <f t="shared" si="3"/>
        <v>436.41211379423385</v>
      </c>
      <c r="E37" s="4">
        <f t="shared" si="4"/>
        <v>30039.064557594709</v>
      </c>
    </row>
    <row r="38" spans="1:5" x14ac:dyDescent="0.35">
      <c r="A38">
        <f t="shared" si="0"/>
        <v>25</v>
      </c>
      <c r="B38" s="3">
        <f t="shared" si="1"/>
        <v>571.012135759535</v>
      </c>
      <c r="C38" s="1">
        <f t="shared" si="2"/>
        <v>132.67253512937663</v>
      </c>
      <c r="D38" s="3">
        <f t="shared" si="3"/>
        <v>438.33960063015837</v>
      </c>
      <c r="E38" s="4">
        <f t="shared" si="4"/>
        <v>29600.72495696455</v>
      </c>
    </row>
    <row r="39" spans="1:5" x14ac:dyDescent="0.35">
      <c r="A39">
        <f t="shared" si="0"/>
        <v>26</v>
      </c>
      <c r="B39" s="3">
        <f t="shared" si="1"/>
        <v>571.012135759535</v>
      </c>
      <c r="C39" s="1">
        <f t="shared" si="2"/>
        <v>130.73653522659345</v>
      </c>
      <c r="D39" s="3">
        <f t="shared" si="3"/>
        <v>440.27560053294155</v>
      </c>
      <c r="E39" s="4">
        <f t="shared" si="4"/>
        <v>29160.449356431607</v>
      </c>
    </row>
    <row r="40" spans="1:5" x14ac:dyDescent="0.35">
      <c r="A40">
        <f t="shared" si="0"/>
        <v>27</v>
      </c>
      <c r="B40" s="3">
        <f t="shared" si="1"/>
        <v>571.012135759535</v>
      </c>
      <c r="C40" s="1">
        <f t="shared" si="2"/>
        <v>128.79198465757293</v>
      </c>
      <c r="D40" s="3">
        <f t="shared" si="3"/>
        <v>442.22015110196207</v>
      </c>
      <c r="E40" s="4">
        <f t="shared" si="4"/>
        <v>28718.229205329644</v>
      </c>
    </row>
    <row r="41" spans="1:5" x14ac:dyDescent="0.35">
      <c r="A41">
        <f t="shared" si="0"/>
        <v>28</v>
      </c>
      <c r="B41" s="3">
        <f t="shared" si="1"/>
        <v>571.012135759535</v>
      </c>
      <c r="C41" s="1">
        <f t="shared" si="2"/>
        <v>126.83884565687259</v>
      </c>
      <c r="D41" s="3">
        <f t="shared" si="3"/>
        <v>444.17329010266241</v>
      </c>
      <c r="E41" s="4">
        <f t="shared" si="4"/>
        <v>28274.055915226982</v>
      </c>
    </row>
    <row r="42" spans="1:5" x14ac:dyDescent="0.35">
      <c r="A42">
        <f t="shared" si="0"/>
        <v>29</v>
      </c>
      <c r="B42" s="3">
        <f t="shared" si="1"/>
        <v>571.012135759535</v>
      </c>
      <c r="C42" s="1">
        <f t="shared" si="2"/>
        <v>124.8770802922525</v>
      </c>
      <c r="D42" s="3">
        <f t="shared" si="3"/>
        <v>446.13505546728248</v>
      </c>
      <c r="E42" s="4">
        <f t="shared" si="4"/>
        <v>27827.920859759699</v>
      </c>
    </row>
    <row r="43" spans="1:5" x14ac:dyDescent="0.35">
      <c r="A43">
        <f t="shared" si="0"/>
        <v>30</v>
      </c>
      <c r="B43" s="3">
        <f t="shared" si="1"/>
        <v>571.012135759535</v>
      </c>
      <c r="C43" s="1">
        <f t="shared" si="2"/>
        <v>122.90665046393867</v>
      </c>
      <c r="D43" s="3">
        <f t="shared" si="3"/>
        <v>448.10548529559634</v>
      </c>
      <c r="E43" s="4">
        <f t="shared" si="4"/>
        <v>27379.815374464102</v>
      </c>
    </row>
    <row r="44" spans="1:5" x14ac:dyDescent="0.35">
      <c r="A44">
        <f t="shared" si="0"/>
        <v>31</v>
      </c>
      <c r="B44" s="3">
        <f t="shared" si="1"/>
        <v>571.012135759535</v>
      </c>
      <c r="C44" s="1">
        <f t="shared" si="2"/>
        <v>120.92751790388313</v>
      </c>
      <c r="D44" s="3">
        <f t="shared" si="3"/>
        <v>450.08461785565186</v>
      </c>
      <c r="E44" s="4">
        <f t="shared" si="4"/>
        <v>26929.730756608449</v>
      </c>
    </row>
    <row r="45" spans="1:5" x14ac:dyDescent="0.35">
      <c r="A45">
        <f t="shared" si="0"/>
        <v>32</v>
      </c>
      <c r="B45" s="3">
        <f t="shared" si="1"/>
        <v>571.012135759535</v>
      </c>
      <c r="C45" s="1">
        <f t="shared" si="2"/>
        <v>118.93964417502066</v>
      </c>
      <c r="D45" s="3">
        <f t="shared" si="3"/>
        <v>452.07249158451435</v>
      </c>
      <c r="E45" s="4">
        <f t="shared" si="4"/>
        <v>26477.658265023936</v>
      </c>
    </row>
    <row r="46" spans="1:5" x14ac:dyDescent="0.35">
      <c r="A46">
        <f t="shared" si="0"/>
        <v>33</v>
      </c>
      <c r="B46" s="3">
        <f t="shared" si="1"/>
        <v>571.012135759535</v>
      </c>
      <c r="C46" s="1">
        <f t="shared" si="2"/>
        <v>116.94299067052239</v>
      </c>
      <c r="D46" s="3">
        <f t="shared" si="3"/>
        <v>454.06914508901264</v>
      </c>
      <c r="E46" s="4">
        <f t="shared" si="4"/>
        <v>26023.589119934924</v>
      </c>
    </row>
    <row r="47" spans="1:5" x14ac:dyDescent="0.35">
      <c r="A47">
        <f t="shared" si="0"/>
        <v>34</v>
      </c>
      <c r="B47" s="3">
        <f t="shared" si="1"/>
        <v>571.012135759535</v>
      </c>
      <c r="C47" s="1">
        <f t="shared" si="2"/>
        <v>114.93751861304592</v>
      </c>
      <c r="D47" s="3">
        <f t="shared" si="3"/>
        <v>456.07461714648906</v>
      </c>
      <c r="E47" s="4">
        <f t="shared" si="4"/>
        <v>25567.514502788435</v>
      </c>
    </row>
    <row r="48" spans="1:5" x14ac:dyDescent="0.35">
      <c r="A48">
        <f t="shared" si="0"/>
        <v>35</v>
      </c>
      <c r="B48" s="3">
        <f t="shared" si="1"/>
        <v>571.012135759535</v>
      </c>
      <c r="C48" s="1">
        <f t="shared" si="2"/>
        <v>112.92318905398226</v>
      </c>
      <c r="D48" s="3">
        <f t="shared" si="3"/>
        <v>458.08894670555276</v>
      </c>
      <c r="E48" s="4">
        <f t="shared" si="4"/>
        <v>25109.425556082882</v>
      </c>
    </row>
    <row r="49" spans="1:5" x14ac:dyDescent="0.35">
      <c r="A49">
        <f t="shared" si="0"/>
        <v>36</v>
      </c>
      <c r="B49" s="3">
        <f t="shared" si="1"/>
        <v>571.012135759535</v>
      </c>
      <c r="C49" s="1">
        <f t="shared" si="2"/>
        <v>110.8999628726994</v>
      </c>
      <c r="D49" s="3">
        <f t="shared" si="3"/>
        <v>460.11217288683559</v>
      </c>
      <c r="E49" s="4">
        <f t="shared" si="4"/>
        <v>24649.313383196048</v>
      </c>
    </row>
    <row r="50" spans="1:5" x14ac:dyDescent="0.35">
      <c r="A50">
        <f t="shared" si="0"/>
        <v>37</v>
      </c>
      <c r="B50" s="3">
        <f t="shared" si="1"/>
        <v>571.012135759535</v>
      </c>
      <c r="C50" s="1">
        <f t="shared" si="2"/>
        <v>108.86780077578254</v>
      </c>
      <c r="D50" s="3">
        <f t="shared" si="3"/>
        <v>462.14433498375246</v>
      </c>
      <c r="E50" s="4">
        <f t="shared" si="4"/>
        <v>24187.169048212294</v>
      </c>
    </row>
    <row r="51" spans="1:5" x14ac:dyDescent="0.35">
      <c r="A51">
        <f t="shared" si="0"/>
        <v>38</v>
      </c>
      <c r="B51" s="3">
        <f t="shared" si="1"/>
        <v>571.012135759535</v>
      </c>
      <c r="C51" s="1">
        <f t="shared" si="2"/>
        <v>106.82666329627097</v>
      </c>
      <c r="D51" s="3">
        <f t="shared" si="3"/>
        <v>464.18547246326403</v>
      </c>
      <c r="E51" s="4">
        <f t="shared" si="4"/>
        <v>23722.983575749029</v>
      </c>
    </row>
    <row r="52" spans="1:5" x14ac:dyDescent="0.35">
      <c r="A52">
        <f t="shared" si="0"/>
        <v>39</v>
      </c>
      <c r="B52" s="3">
        <f t="shared" si="1"/>
        <v>571.012135759535</v>
      </c>
      <c r="C52" s="1">
        <f t="shared" si="2"/>
        <v>104.77651079289154</v>
      </c>
      <c r="D52" s="3">
        <f t="shared" si="3"/>
        <v>466.23562496664346</v>
      </c>
      <c r="E52" s="4">
        <f t="shared" si="4"/>
        <v>23256.747950782385</v>
      </c>
    </row>
    <row r="53" spans="1:5" x14ac:dyDescent="0.35">
      <c r="A53">
        <f t="shared" si="0"/>
        <v>40</v>
      </c>
      <c r="B53" s="3">
        <f t="shared" si="1"/>
        <v>571.012135759535</v>
      </c>
      <c r="C53" s="1">
        <f t="shared" si="2"/>
        <v>102.71730344928886</v>
      </c>
      <c r="D53" s="3">
        <f t="shared" si="3"/>
        <v>468.29483231024614</v>
      </c>
      <c r="E53" s="4">
        <f t="shared" si="4"/>
        <v>22788.453118472138</v>
      </c>
    </row>
    <row r="54" spans="1:5" x14ac:dyDescent="0.35">
      <c r="A54">
        <f t="shared" si="0"/>
        <v>41</v>
      </c>
      <c r="B54" s="3">
        <f t="shared" si="1"/>
        <v>571.012135759535</v>
      </c>
      <c r="C54" s="1">
        <f t="shared" si="2"/>
        <v>100.64900127325194</v>
      </c>
      <c r="D54" s="3">
        <f t="shared" si="3"/>
        <v>470.36313448628306</v>
      </c>
      <c r="E54" s="4">
        <f t="shared" si="4"/>
        <v>22318.089983985854</v>
      </c>
    </row>
    <row r="55" spans="1:5" x14ac:dyDescent="0.35">
      <c r="A55">
        <f t="shared" si="0"/>
        <v>42</v>
      </c>
      <c r="B55" s="3">
        <f t="shared" si="1"/>
        <v>571.012135759535</v>
      </c>
      <c r="C55" s="1">
        <f t="shared" si="2"/>
        <v>98.571564095937532</v>
      </c>
      <c r="D55" s="3">
        <f t="shared" si="3"/>
        <v>472.44057166359744</v>
      </c>
      <c r="E55" s="4">
        <f t="shared" si="4"/>
        <v>21845.649412322258</v>
      </c>
    </row>
    <row r="56" spans="1:5" x14ac:dyDescent="0.35">
      <c r="A56">
        <f t="shared" si="0"/>
        <v>43</v>
      </c>
      <c r="B56" s="3">
        <f t="shared" si="1"/>
        <v>571.012135759535</v>
      </c>
      <c r="C56" s="1">
        <f t="shared" si="2"/>
        <v>96.484951571089979</v>
      </c>
      <c r="D56" s="3">
        <f t="shared" si="3"/>
        <v>474.52718418844501</v>
      </c>
      <c r="E56" s="4">
        <f t="shared" si="4"/>
        <v>21371.122228133812</v>
      </c>
    </row>
    <row r="57" spans="1:5" x14ac:dyDescent="0.35">
      <c r="A57">
        <f t="shared" si="0"/>
        <v>44</v>
      </c>
      <c r="B57" s="3">
        <f t="shared" si="1"/>
        <v>571.012135759535</v>
      </c>
      <c r="C57" s="1">
        <f t="shared" si="2"/>
        <v>94.389123174257676</v>
      </c>
      <c r="D57" s="3">
        <f t="shared" si="3"/>
        <v>476.62301258527731</v>
      </c>
      <c r="E57" s="4">
        <f t="shared" si="4"/>
        <v>20894.499215548534</v>
      </c>
    </row>
    <row r="58" spans="1:5" x14ac:dyDescent="0.35">
      <c r="A58">
        <f t="shared" si="0"/>
        <v>45</v>
      </c>
      <c r="B58" s="3">
        <f t="shared" si="1"/>
        <v>571.012135759535</v>
      </c>
      <c r="C58" s="1">
        <f t="shared" si="2"/>
        <v>92.28403820200603</v>
      </c>
      <c r="D58" s="3">
        <f t="shared" si="3"/>
        <v>478.72809755752894</v>
      </c>
      <c r="E58" s="4">
        <f t="shared" si="4"/>
        <v>20415.771117991004</v>
      </c>
    </row>
    <row r="59" spans="1:5" x14ac:dyDescent="0.35">
      <c r="A59">
        <f t="shared" si="0"/>
        <v>46</v>
      </c>
      <c r="B59" s="3">
        <f t="shared" si="1"/>
        <v>571.012135759535</v>
      </c>
      <c r="C59" s="1">
        <f t="shared" si="2"/>
        <v>90.169655771126941</v>
      </c>
      <c r="D59" s="3">
        <f t="shared" si="3"/>
        <v>480.84247998840806</v>
      </c>
      <c r="E59" s="4">
        <f t="shared" si="4"/>
        <v>19934.928638002595</v>
      </c>
    </row>
    <row r="60" spans="1:5" x14ac:dyDescent="0.35">
      <c r="A60">
        <f t="shared" si="0"/>
        <v>47</v>
      </c>
      <c r="B60" s="3">
        <f t="shared" si="1"/>
        <v>571.012135759535</v>
      </c>
      <c r="C60" s="1">
        <f t="shared" si="2"/>
        <v>88.045934817844795</v>
      </c>
      <c r="D60" s="3">
        <f t="shared" si="3"/>
        <v>482.9662009416902</v>
      </c>
      <c r="E60" s="4">
        <f t="shared" si="4"/>
        <v>19451.962437060905</v>
      </c>
    </row>
    <row r="61" spans="1:5" x14ac:dyDescent="0.35">
      <c r="A61">
        <f t="shared" si="0"/>
        <v>48</v>
      </c>
      <c r="B61" s="3">
        <f t="shared" si="1"/>
        <v>571.012135759535</v>
      </c>
      <c r="C61" s="1">
        <f t="shared" si="2"/>
        <v>85.912834097019001</v>
      </c>
      <c r="D61" s="3">
        <f t="shared" si="3"/>
        <v>485.09930166251598</v>
      </c>
      <c r="E61" s="4">
        <f t="shared" si="4"/>
        <v>18966.863135398391</v>
      </c>
    </row>
    <row r="62" spans="1:5" x14ac:dyDescent="0.35">
      <c r="A62">
        <f t="shared" ref="A62:A97" si="5">A61+1</f>
        <v>49</v>
      </c>
      <c r="B62" s="3">
        <f t="shared" si="1"/>
        <v>571.012135759535</v>
      </c>
      <c r="C62" s="1">
        <f t="shared" si="2"/>
        <v>83.770312181342902</v>
      </c>
      <c r="D62" s="3">
        <f t="shared" si="3"/>
        <v>487.24182357819211</v>
      </c>
      <c r="E62" s="4">
        <f t="shared" ref="E62:E97" si="6">E61-D62</f>
        <v>18479.621311820199</v>
      </c>
    </row>
    <row r="63" spans="1:5" x14ac:dyDescent="0.35">
      <c r="A63">
        <f t="shared" si="5"/>
        <v>50</v>
      </c>
      <c r="B63" s="3">
        <f t="shared" si="1"/>
        <v>571.012135759535</v>
      </c>
      <c r="C63" s="1">
        <f t="shared" si="2"/>
        <v>81.61832746053922</v>
      </c>
      <c r="D63" s="3">
        <f t="shared" si="3"/>
        <v>489.39380829899579</v>
      </c>
      <c r="E63" s="4">
        <f t="shared" si="6"/>
        <v>17990.227503521204</v>
      </c>
    </row>
    <row r="64" spans="1:5" x14ac:dyDescent="0.35">
      <c r="A64">
        <f t="shared" si="5"/>
        <v>51</v>
      </c>
      <c r="B64" s="3">
        <f t="shared" si="1"/>
        <v>571.012135759535</v>
      </c>
      <c r="C64" s="1">
        <f t="shared" si="2"/>
        <v>79.456838140551994</v>
      </c>
      <c r="D64" s="3">
        <f t="shared" si="3"/>
        <v>491.55529761898299</v>
      </c>
      <c r="E64" s="4">
        <f t="shared" si="6"/>
        <v>17498.672205902221</v>
      </c>
    </row>
    <row r="65" spans="1:5" x14ac:dyDescent="0.35">
      <c r="A65">
        <f t="shared" si="5"/>
        <v>52</v>
      </c>
      <c r="B65" s="3">
        <f t="shared" si="1"/>
        <v>571.012135759535</v>
      </c>
      <c r="C65" s="1">
        <f t="shared" si="2"/>
        <v>77.285802242734817</v>
      </c>
      <c r="D65" s="3">
        <f t="shared" si="3"/>
        <v>493.7263335168002</v>
      </c>
      <c r="E65" s="4">
        <f t="shared" si="6"/>
        <v>17004.945872385422</v>
      </c>
    </row>
    <row r="66" spans="1:5" x14ac:dyDescent="0.35">
      <c r="A66">
        <f t="shared" si="5"/>
        <v>53</v>
      </c>
      <c r="B66" s="3">
        <f t="shared" si="1"/>
        <v>571.012135759535</v>
      </c>
      <c r="C66" s="1">
        <f t="shared" si="2"/>
        <v>75.105177603035614</v>
      </c>
      <c r="D66" s="3">
        <f t="shared" si="3"/>
        <v>495.9069581564994</v>
      </c>
      <c r="E66" s="4">
        <f t="shared" si="6"/>
        <v>16509.038914228924</v>
      </c>
    </row>
    <row r="67" spans="1:5" x14ac:dyDescent="0.35">
      <c r="A67">
        <f t="shared" si="5"/>
        <v>54</v>
      </c>
      <c r="B67" s="3">
        <f t="shared" si="1"/>
        <v>571.012135759535</v>
      </c>
      <c r="C67" s="1">
        <f t="shared" si="2"/>
        <v>72.914921871177754</v>
      </c>
      <c r="D67" s="3">
        <f t="shared" si="3"/>
        <v>498.09721388835726</v>
      </c>
      <c r="E67" s="4">
        <f t="shared" si="6"/>
        <v>16010.941700340567</v>
      </c>
    </row>
    <row r="68" spans="1:5" x14ac:dyDescent="0.35">
      <c r="A68">
        <f t="shared" si="5"/>
        <v>55</v>
      </c>
      <c r="B68" s="3">
        <f t="shared" si="1"/>
        <v>571.012135759535</v>
      </c>
      <c r="C68" s="1">
        <f t="shared" si="2"/>
        <v>70.714992509837501</v>
      </c>
      <c r="D68" s="3">
        <f t="shared" si="3"/>
        <v>500.29714324969751</v>
      </c>
      <c r="E68" s="4">
        <f t="shared" si="6"/>
        <v>15510.644557090869</v>
      </c>
    </row>
    <row r="69" spans="1:5" x14ac:dyDescent="0.35">
      <c r="A69">
        <f t="shared" si="5"/>
        <v>56</v>
      </c>
      <c r="B69" s="3">
        <f t="shared" si="1"/>
        <v>571.012135759535</v>
      </c>
      <c r="C69" s="1">
        <f t="shared" si="2"/>
        <v>68.505346793818006</v>
      </c>
      <c r="D69" s="3">
        <f t="shared" si="3"/>
        <v>502.50678896571696</v>
      </c>
      <c r="E69" s="4">
        <f t="shared" si="6"/>
        <v>15008.137768125152</v>
      </c>
    </row>
    <row r="70" spans="1:5" x14ac:dyDescent="0.35">
      <c r="A70">
        <f t="shared" si="5"/>
        <v>57</v>
      </c>
      <c r="B70" s="3">
        <f t="shared" si="1"/>
        <v>571.012135759535</v>
      </c>
      <c r="C70" s="1">
        <f t="shared" si="2"/>
        <v>66.285941809219423</v>
      </c>
      <c r="D70" s="3">
        <f t="shared" si="3"/>
        <v>504.72619395031558</v>
      </c>
      <c r="E70" s="4">
        <f t="shared" si="6"/>
        <v>14503.411574174837</v>
      </c>
    </row>
    <row r="71" spans="1:5" x14ac:dyDescent="0.35">
      <c r="A71">
        <f t="shared" si="5"/>
        <v>58</v>
      </c>
      <c r="B71" s="3">
        <f t="shared" si="1"/>
        <v>571.012135759535</v>
      </c>
      <c r="C71" s="1">
        <f t="shared" si="2"/>
        <v>64.056734452605539</v>
      </c>
      <c r="D71" s="3">
        <f t="shared" si="3"/>
        <v>506.95540130692945</v>
      </c>
      <c r="E71" s="4">
        <f t="shared" si="6"/>
        <v>13996.456172867907</v>
      </c>
    </row>
    <row r="72" spans="1:5" x14ac:dyDescent="0.35">
      <c r="A72">
        <f t="shared" si="5"/>
        <v>59</v>
      </c>
      <c r="B72" s="3">
        <f t="shared" si="1"/>
        <v>571.012135759535</v>
      </c>
      <c r="C72" s="1">
        <f t="shared" si="2"/>
        <v>61.817681430166594</v>
      </c>
      <c r="D72" s="3">
        <f t="shared" si="3"/>
        <v>509.1944543293684</v>
      </c>
      <c r="E72" s="4">
        <f t="shared" si="6"/>
        <v>13487.261718538539</v>
      </c>
    </row>
    <row r="73" spans="1:5" x14ac:dyDescent="0.35">
      <c r="A73">
        <f t="shared" si="5"/>
        <v>60</v>
      </c>
      <c r="B73" s="3">
        <f t="shared" si="1"/>
        <v>571.012135759535</v>
      </c>
      <c r="C73" s="1">
        <f t="shared" si="2"/>
        <v>59.568739256878551</v>
      </c>
      <c r="D73" s="3">
        <f t="shared" si="3"/>
        <v>511.44339650265647</v>
      </c>
      <c r="E73" s="4">
        <f t="shared" si="6"/>
        <v>12975.818322035882</v>
      </c>
    </row>
    <row r="74" spans="1:5" x14ac:dyDescent="0.35">
      <c r="A74">
        <f t="shared" si="5"/>
        <v>61</v>
      </c>
      <c r="B74" s="3">
        <f t="shared" si="1"/>
        <v>571.012135759535</v>
      </c>
      <c r="C74" s="1">
        <f t="shared" si="2"/>
        <v>57.309864255658482</v>
      </c>
      <c r="D74" s="3">
        <f t="shared" si="3"/>
        <v>513.70227150387655</v>
      </c>
      <c r="E74" s="4">
        <f t="shared" si="6"/>
        <v>12462.116050532006</v>
      </c>
    </row>
    <row r="75" spans="1:5" x14ac:dyDescent="0.35">
      <c r="A75">
        <f t="shared" si="5"/>
        <v>62</v>
      </c>
      <c r="B75" s="3">
        <f t="shared" si="1"/>
        <v>571.012135759535</v>
      </c>
      <c r="C75" s="1">
        <f t="shared" si="2"/>
        <v>55.041012556516364</v>
      </c>
      <c r="D75" s="3">
        <f t="shared" si="3"/>
        <v>515.97112320301858</v>
      </c>
      <c r="E75" s="4">
        <f t="shared" si="6"/>
        <v>11946.144927328987</v>
      </c>
    </row>
    <row r="76" spans="1:5" x14ac:dyDescent="0.35">
      <c r="A76">
        <f t="shared" si="5"/>
        <v>63</v>
      </c>
      <c r="B76" s="3">
        <f t="shared" si="1"/>
        <v>571.012135759535</v>
      </c>
      <c r="C76" s="1">
        <f t="shared" si="2"/>
        <v>52.762140095703032</v>
      </c>
      <c r="D76" s="3">
        <f t="shared" si="3"/>
        <v>518.24999566383201</v>
      </c>
      <c r="E76" s="4">
        <f t="shared" si="6"/>
        <v>11427.894931665156</v>
      </c>
    </row>
    <row r="77" spans="1:5" x14ac:dyDescent="0.35">
      <c r="A77">
        <f t="shared" si="5"/>
        <v>64</v>
      </c>
      <c r="B77" s="3">
        <f t="shared" si="1"/>
        <v>571.012135759535</v>
      </c>
      <c r="C77" s="1">
        <f t="shared" si="2"/>
        <v>50.473202614854443</v>
      </c>
      <c r="D77" s="3">
        <f t="shared" si="3"/>
        <v>520.53893314468053</v>
      </c>
      <c r="E77" s="4">
        <f t="shared" si="6"/>
        <v>10907.355998520476</v>
      </c>
    </row>
    <row r="78" spans="1:5" x14ac:dyDescent="0.35">
      <c r="A78">
        <f t="shared" si="5"/>
        <v>65</v>
      </c>
      <c r="B78" s="3">
        <f t="shared" si="1"/>
        <v>571.012135759535</v>
      </c>
      <c r="C78" s="1">
        <f t="shared" si="2"/>
        <v>48.174155660132101</v>
      </c>
      <c r="D78" s="3">
        <f t="shared" si="3"/>
        <v>522.8379800994029</v>
      </c>
      <c r="E78" s="4">
        <f t="shared" si="6"/>
        <v>10384.518018421073</v>
      </c>
    </row>
    <row r="79" spans="1:5" x14ac:dyDescent="0.35">
      <c r="A79">
        <f t="shared" si="5"/>
        <v>66</v>
      </c>
      <c r="B79" s="3">
        <f t="shared" ref="B79:B97" si="7">$E$6</f>
        <v>571.012135759535</v>
      </c>
      <c r="C79" s="1">
        <f t="shared" ref="C79:C97" si="8">E78*($B$9/$B$10)</f>
        <v>45.86495458135974</v>
      </c>
      <c r="D79" s="3">
        <f t="shared" ref="D79:D97" si="9">B79-C79</f>
        <v>525.14718117817529</v>
      </c>
      <c r="E79" s="4">
        <f t="shared" si="6"/>
        <v>9859.3708372428973</v>
      </c>
    </row>
    <row r="80" spans="1:5" x14ac:dyDescent="0.35">
      <c r="A80">
        <f t="shared" si="5"/>
        <v>67</v>
      </c>
      <c r="B80" s="3">
        <f t="shared" si="7"/>
        <v>571.012135759535</v>
      </c>
      <c r="C80" s="1">
        <f t="shared" si="8"/>
        <v>43.545554531156128</v>
      </c>
      <c r="D80" s="3">
        <f t="shared" si="9"/>
        <v>527.46658122837891</v>
      </c>
      <c r="E80" s="4">
        <f t="shared" si="6"/>
        <v>9331.904256014519</v>
      </c>
    </row>
    <row r="81" spans="1:5" x14ac:dyDescent="0.35">
      <c r="A81">
        <f t="shared" si="5"/>
        <v>68</v>
      </c>
      <c r="B81" s="3">
        <f t="shared" si="7"/>
        <v>571.012135759535</v>
      </c>
      <c r="C81" s="1">
        <f t="shared" si="8"/>
        <v>41.21591046406413</v>
      </c>
      <c r="D81" s="3">
        <f t="shared" si="9"/>
        <v>529.79622529547089</v>
      </c>
      <c r="E81" s="4">
        <f t="shared" si="6"/>
        <v>8802.1080307190477</v>
      </c>
    </row>
    <row r="82" spans="1:5" x14ac:dyDescent="0.35">
      <c r="A82">
        <f t="shared" si="5"/>
        <v>69</v>
      </c>
      <c r="B82" s="3">
        <f t="shared" si="7"/>
        <v>571.012135759535</v>
      </c>
      <c r="C82" s="1">
        <f t="shared" si="8"/>
        <v>38.875977135675797</v>
      </c>
      <c r="D82" s="3">
        <f t="shared" si="9"/>
        <v>532.13615862385916</v>
      </c>
      <c r="E82" s="4">
        <f t="shared" si="6"/>
        <v>8269.9718720951878</v>
      </c>
    </row>
    <row r="83" spans="1:5" x14ac:dyDescent="0.35">
      <c r="A83">
        <f t="shared" si="5"/>
        <v>70</v>
      </c>
      <c r="B83" s="3">
        <f t="shared" si="7"/>
        <v>571.012135759535</v>
      </c>
      <c r="C83" s="1">
        <f t="shared" si="8"/>
        <v>36.525709101753748</v>
      </c>
      <c r="D83" s="3">
        <f t="shared" si="9"/>
        <v>534.48642665778129</v>
      </c>
      <c r="E83" s="4">
        <f t="shared" si="6"/>
        <v>7735.4854454374063</v>
      </c>
    </row>
    <row r="84" spans="1:5" x14ac:dyDescent="0.35">
      <c r="A84">
        <f t="shared" si="5"/>
        <v>71</v>
      </c>
      <c r="B84" s="3">
        <f t="shared" si="7"/>
        <v>571.012135759535</v>
      </c>
      <c r="C84" s="1">
        <f t="shared" si="8"/>
        <v>34.165060717348545</v>
      </c>
      <c r="D84" s="3">
        <f t="shared" si="9"/>
        <v>536.84707504218648</v>
      </c>
      <c r="E84" s="4">
        <f t="shared" si="6"/>
        <v>7198.6383703952197</v>
      </c>
    </row>
    <row r="85" spans="1:5" x14ac:dyDescent="0.35">
      <c r="A85">
        <f t="shared" si="5"/>
        <v>72</v>
      </c>
      <c r="B85" s="3">
        <f t="shared" si="7"/>
        <v>571.012135759535</v>
      </c>
      <c r="C85" s="1">
        <f t="shared" si="8"/>
        <v>31.79398613591222</v>
      </c>
      <c r="D85" s="3">
        <f t="shared" si="9"/>
        <v>539.21814962362282</v>
      </c>
      <c r="E85" s="4">
        <f t="shared" si="6"/>
        <v>6659.4202207715971</v>
      </c>
    </row>
    <row r="86" spans="1:5" x14ac:dyDescent="0.35">
      <c r="A86">
        <f t="shared" si="5"/>
        <v>73</v>
      </c>
      <c r="B86" s="3">
        <f t="shared" si="7"/>
        <v>571.012135759535</v>
      </c>
      <c r="C86" s="1">
        <f t="shared" si="8"/>
        <v>29.412439308407887</v>
      </c>
      <c r="D86" s="3">
        <f t="shared" si="9"/>
        <v>541.5996964511271</v>
      </c>
      <c r="E86" s="4">
        <f t="shared" si="6"/>
        <v>6117.8205243204702</v>
      </c>
    </row>
    <row r="87" spans="1:5" x14ac:dyDescent="0.35">
      <c r="A87">
        <f t="shared" si="5"/>
        <v>74</v>
      </c>
      <c r="B87" s="3">
        <f t="shared" si="7"/>
        <v>571.012135759535</v>
      </c>
      <c r="C87" s="1">
        <f t="shared" si="8"/>
        <v>27.020373982415411</v>
      </c>
      <c r="D87" s="3">
        <f t="shared" si="9"/>
        <v>543.99176177711956</v>
      </c>
      <c r="E87" s="4">
        <f t="shared" si="6"/>
        <v>5573.8287625433504</v>
      </c>
    </row>
    <row r="88" spans="1:5" x14ac:dyDescent="0.35">
      <c r="A88">
        <f t="shared" si="5"/>
        <v>75</v>
      </c>
      <c r="B88" s="3">
        <f t="shared" si="7"/>
        <v>571.012135759535</v>
      </c>
      <c r="C88" s="1">
        <f t="shared" si="8"/>
        <v>24.617743701233131</v>
      </c>
      <c r="D88" s="3">
        <f t="shared" si="9"/>
        <v>546.39439205830183</v>
      </c>
      <c r="E88" s="4">
        <f t="shared" si="6"/>
        <v>5027.4343704850489</v>
      </c>
    </row>
    <row r="89" spans="1:5" x14ac:dyDescent="0.35">
      <c r="A89">
        <f t="shared" si="5"/>
        <v>76</v>
      </c>
      <c r="B89" s="3">
        <f t="shared" si="7"/>
        <v>571.012135759535</v>
      </c>
      <c r="C89" s="1">
        <f t="shared" si="8"/>
        <v>22.204501802975635</v>
      </c>
      <c r="D89" s="3">
        <f t="shared" si="9"/>
        <v>548.80763395655936</v>
      </c>
      <c r="E89" s="4">
        <f t="shared" si="6"/>
        <v>4478.6267365284893</v>
      </c>
    </row>
    <row r="90" spans="1:5" x14ac:dyDescent="0.35">
      <c r="A90">
        <f t="shared" si="5"/>
        <v>77</v>
      </c>
      <c r="B90" s="3">
        <f t="shared" si="7"/>
        <v>571.012135759535</v>
      </c>
      <c r="C90" s="1">
        <f t="shared" si="8"/>
        <v>19.780601419667494</v>
      </c>
      <c r="D90" s="3">
        <f t="shared" si="9"/>
        <v>551.23153433986749</v>
      </c>
      <c r="E90" s="4">
        <f t="shared" si="6"/>
        <v>3927.3952021886216</v>
      </c>
    </row>
    <row r="91" spans="1:5" x14ac:dyDescent="0.35">
      <c r="A91">
        <f t="shared" si="5"/>
        <v>78</v>
      </c>
      <c r="B91" s="3">
        <f t="shared" si="7"/>
        <v>571.012135759535</v>
      </c>
      <c r="C91" s="1">
        <f t="shared" si="8"/>
        <v>17.34599547633308</v>
      </c>
      <c r="D91" s="3">
        <f t="shared" si="9"/>
        <v>553.66614028320191</v>
      </c>
      <c r="E91" s="4">
        <f t="shared" si="6"/>
        <v>3373.7290619054197</v>
      </c>
    </row>
    <row r="92" spans="1:5" x14ac:dyDescent="0.35">
      <c r="A92">
        <f t="shared" si="5"/>
        <v>79</v>
      </c>
      <c r="B92" s="3">
        <f t="shared" si="7"/>
        <v>571.012135759535</v>
      </c>
      <c r="C92" s="1">
        <f t="shared" si="8"/>
        <v>14.900636690082271</v>
      </c>
      <c r="D92" s="3">
        <f t="shared" si="9"/>
        <v>556.11149906945275</v>
      </c>
      <c r="E92" s="4">
        <f t="shared" si="6"/>
        <v>2817.617562835967</v>
      </c>
    </row>
    <row r="93" spans="1:5" x14ac:dyDescent="0.35">
      <c r="A93">
        <f t="shared" si="5"/>
        <v>80</v>
      </c>
      <c r="B93" s="3">
        <f t="shared" si="7"/>
        <v>571.012135759535</v>
      </c>
      <c r="C93" s="1">
        <f t="shared" si="8"/>
        <v>12.444477569192188</v>
      </c>
      <c r="D93" s="3">
        <f t="shared" si="9"/>
        <v>558.56765819034285</v>
      </c>
      <c r="E93" s="4">
        <f t="shared" si="6"/>
        <v>2259.0499046456243</v>
      </c>
    </row>
    <row r="94" spans="1:5" x14ac:dyDescent="0.35">
      <c r="A94">
        <f t="shared" si="5"/>
        <v>81</v>
      </c>
      <c r="B94" s="3">
        <f t="shared" si="7"/>
        <v>571.012135759535</v>
      </c>
      <c r="C94" s="1">
        <f t="shared" si="8"/>
        <v>9.9774704121848412</v>
      </c>
      <c r="D94" s="3">
        <f t="shared" si="9"/>
        <v>561.03466534735014</v>
      </c>
      <c r="E94" s="4">
        <f t="shared" si="6"/>
        <v>1698.0152392982741</v>
      </c>
    </row>
    <row r="95" spans="1:5" x14ac:dyDescent="0.35">
      <c r="A95">
        <f t="shared" si="5"/>
        <v>82</v>
      </c>
      <c r="B95" s="3">
        <f t="shared" si="7"/>
        <v>571.012135759535</v>
      </c>
      <c r="C95" s="1">
        <f t="shared" si="8"/>
        <v>7.4995673069007109</v>
      </c>
      <c r="D95" s="3">
        <f t="shared" si="9"/>
        <v>563.51256845263424</v>
      </c>
      <c r="E95" s="4">
        <f t="shared" si="6"/>
        <v>1134.5026708456398</v>
      </c>
    </row>
    <row r="96" spans="1:5" x14ac:dyDescent="0.35">
      <c r="A96">
        <f t="shared" si="5"/>
        <v>83</v>
      </c>
      <c r="B96" s="3">
        <f t="shared" si="7"/>
        <v>571.012135759535</v>
      </c>
      <c r="C96" s="1">
        <f t="shared" si="8"/>
        <v>5.0107201295682424</v>
      </c>
      <c r="D96" s="3">
        <f t="shared" si="9"/>
        <v>566.0014156299668</v>
      </c>
      <c r="E96" s="4">
        <f t="shared" si="6"/>
        <v>568.50125521567304</v>
      </c>
    </row>
    <row r="97" spans="1:5" x14ac:dyDescent="0.35">
      <c r="A97">
        <f t="shared" si="5"/>
        <v>84</v>
      </c>
      <c r="B97" s="3">
        <f t="shared" si="7"/>
        <v>571.012135759535</v>
      </c>
      <c r="C97" s="1">
        <f t="shared" si="8"/>
        <v>2.5108805438692228</v>
      </c>
      <c r="D97" s="3">
        <f t="shared" si="9"/>
        <v>568.50125521566576</v>
      </c>
      <c r="E97" s="4">
        <f t="shared" si="6"/>
        <v>7.2759576141834259E-12</v>
      </c>
    </row>
    <row r="98" spans="1:5" x14ac:dyDescent="0.35">
      <c r="B98" s="3"/>
      <c r="C98" s="1"/>
      <c r="D98" s="3"/>
      <c r="E98" s="4"/>
    </row>
    <row r="99" spans="1:5" x14ac:dyDescent="0.35">
      <c r="A99" t="s">
        <v>12</v>
      </c>
      <c r="B99" s="3">
        <f>SUM(B12:B98)</f>
        <v>47965.019403800907</v>
      </c>
      <c r="C99" s="3">
        <f>SUM(C12:C98)</f>
        <v>7965.0194038009431</v>
      </c>
      <c r="D99" s="3">
        <f>SUM(D12:D98)</f>
        <v>40000</v>
      </c>
      <c r="E99" s="4"/>
    </row>
    <row r="100" spans="1:5" x14ac:dyDescent="0.35">
      <c r="B100" s="3"/>
      <c r="C100" s="1"/>
      <c r="D100" s="3"/>
      <c r="E100" s="4"/>
    </row>
    <row r="101" spans="1:5" x14ac:dyDescent="0.35">
      <c r="B101" s="3"/>
      <c r="C101" s="1"/>
      <c r="D101" s="3"/>
      <c r="E101" s="4"/>
    </row>
    <row r="102" spans="1:5" x14ac:dyDescent="0.35">
      <c r="B102" s="3"/>
      <c r="C102" s="1"/>
      <c r="D102" s="3"/>
      <c r="E102" s="4"/>
    </row>
    <row r="103" spans="1:5" x14ac:dyDescent="0.35">
      <c r="B103" s="3"/>
      <c r="C103" s="1"/>
      <c r="D103" s="3"/>
      <c r="E103" s="4"/>
    </row>
    <row r="104" spans="1:5" x14ac:dyDescent="0.35">
      <c r="B104" s="3"/>
      <c r="C104" s="1"/>
      <c r="D104" s="3"/>
      <c r="E104" s="4"/>
    </row>
    <row r="105" spans="1:5" x14ac:dyDescent="0.35">
      <c r="B105" s="3"/>
      <c r="C105" s="1"/>
      <c r="D105" s="3"/>
      <c r="E105" s="4"/>
    </row>
    <row r="106" spans="1:5" x14ac:dyDescent="0.35">
      <c r="B106" s="3"/>
      <c r="C106" s="1"/>
      <c r="D106" s="3"/>
      <c r="E106" s="4"/>
    </row>
    <row r="107" spans="1:5" x14ac:dyDescent="0.35">
      <c r="B107" s="3"/>
      <c r="C107" s="1"/>
      <c r="D107" s="3"/>
      <c r="E107" s="4"/>
    </row>
    <row r="108" spans="1:5" x14ac:dyDescent="0.35">
      <c r="B108" s="3"/>
      <c r="C108" s="1"/>
      <c r="D108" s="3"/>
      <c r="E108" s="4"/>
    </row>
    <row r="109" spans="1:5" x14ac:dyDescent="0.35">
      <c r="B109" s="3"/>
      <c r="C109" s="1"/>
      <c r="D109" s="3"/>
      <c r="E109" s="4"/>
    </row>
    <row r="111" spans="1:5" x14ac:dyDescent="0.35">
      <c r="B111" s="3"/>
      <c r="C111" s="3"/>
      <c r="D111" s="3"/>
    </row>
  </sheetData>
  <pageMargins left="0.7" right="0.7" top="0.75" bottom="0.75" header="0.3" footer="0.3"/>
  <pageSetup orientation="portrait" r:id="rId1"/>
  <headerFooter>
    <oddHeader>&amp;LJon Broas&amp;CCIT110 Fall 2022&amp;R&amp;D</oddHeader>
    <oddFooter>&amp;LFile: &amp;F&amp;CPage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13855-7F5D-436D-83CD-D9335BD7CDC4}">
  <dimension ref="A1:E375"/>
  <sheetViews>
    <sheetView zoomScale="120" zoomScaleNormal="120" workbookViewId="0">
      <selection activeCell="E14" sqref="E14"/>
    </sheetView>
  </sheetViews>
  <sheetFormatPr defaultRowHeight="14.5" x14ac:dyDescent="0.35"/>
  <cols>
    <col min="1" max="1" width="10.90625" bestFit="1" customWidth="1"/>
    <col min="2" max="2" width="12.08984375" bestFit="1" customWidth="1"/>
    <col min="3" max="3" width="11.26953125" bestFit="1" customWidth="1"/>
    <col min="4" max="4" width="12.54296875" bestFit="1" customWidth="1"/>
    <col min="5" max="5" width="13.6328125" bestFit="1" customWidth="1"/>
  </cols>
  <sheetData>
    <row r="1" spans="1:5" x14ac:dyDescent="0.35">
      <c r="A1" t="s">
        <v>22</v>
      </c>
      <c r="D1" t="s">
        <v>29</v>
      </c>
    </row>
    <row r="2" spans="1:5" x14ac:dyDescent="0.35">
      <c r="A2" t="s">
        <v>44</v>
      </c>
      <c r="B2">
        <v>2</v>
      </c>
      <c r="D2" t="s">
        <v>30</v>
      </c>
      <c r="E2" s="1">
        <v>20000</v>
      </c>
    </row>
    <row r="3" spans="1:5" x14ac:dyDescent="0.35">
      <c r="A3" t="s">
        <v>38</v>
      </c>
      <c r="B3" t="s">
        <v>46</v>
      </c>
      <c r="D3" t="s">
        <v>31</v>
      </c>
      <c r="E3" s="2">
        <f>E2/B6</f>
        <v>0.1</v>
      </c>
    </row>
    <row r="4" spans="1:5" x14ac:dyDescent="0.35">
      <c r="A4" t="s">
        <v>45</v>
      </c>
      <c r="B4">
        <v>2030</v>
      </c>
      <c r="D4" t="s">
        <v>32</v>
      </c>
      <c r="E4" s="8">
        <f>B9/B10</f>
        <v>3.1249999999999997E-3</v>
      </c>
    </row>
    <row r="5" spans="1:5" x14ac:dyDescent="0.35">
      <c r="A5" t="s">
        <v>26</v>
      </c>
      <c r="B5" t="s">
        <v>47</v>
      </c>
      <c r="D5" t="s">
        <v>4</v>
      </c>
      <c r="E5" s="7">
        <f>B8*B10</f>
        <v>360</v>
      </c>
    </row>
    <row r="6" spans="1:5" x14ac:dyDescent="0.35">
      <c r="A6" t="s">
        <v>27</v>
      </c>
      <c r="B6" s="1">
        <v>200000</v>
      </c>
      <c r="D6" t="s">
        <v>3</v>
      </c>
      <c r="E6" s="3">
        <f>PMT((B9/B10),E5,-B7)</f>
        <v>833.60806482983003</v>
      </c>
    </row>
    <row r="7" spans="1:5" ht="15" customHeight="1" x14ac:dyDescent="0.35">
      <c r="A7" t="s">
        <v>28</v>
      </c>
      <c r="B7" s="1">
        <v>180000</v>
      </c>
      <c r="D7" t="s">
        <v>5</v>
      </c>
      <c r="E7" s="1">
        <f>E6*E5</f>
        <v>300098.90333873883</v>
      </c>
    </row>
    <row r="8" spans="1:5" x14ac:dyDescent="0.35">
      <c r="A8" t="s">
        <v>1</v>
      </c>
      <c r="B8" s="6">
        <v>30</v>
      </c>
      <c r="D8" t="s">
        <v>6</v>
      </c>
      <c r="E8" s="1">
        <f>E7-B7</f>
        <v>120098.90333873883</v>
      </c>
    </row>
    <row r="9" spans="1:5" x14ac:dyDescent="0.35">
      <c r="A9" t="s">
        <v>13</v>
      </c>
      <c r="B9" s="5">
        <v>3.7499999999999999E-2</v>
      </c>
      <c r="E9" s="1"/>
    </row>
    <row r="10" spans="1:5" x14ac:dyDescent="0.35">
      <c r="A10" t="s">
        <v>2</v>
      </c>
      <c r="B10">
        <v>12</v>
      </c>
      <c r="E10" s="1"/>
    </row>
    <row r="12" spans="1:5" x14ac:dyDescent="0.35">
      <c r="A12" t="s">
        <v>7</v>
      </c>
      <c r="B12" t="s">
        <v>8</v>
      </c>
      <c r="C12" t="s">
        <v>20</v>
      </c>
      <c r="D12" t="s">
        <v>21</v>
      </c>
      <c r="E12" t="s">
        <v>11</v>
      </c>
    </row>
    <row r="13" spans="1:5" x14ac:dyDescent="0.35">
      <c r="A13">
        <v>0</v>
      </c>
      <c r="B13">
        <v>0</v>
      </c>
      <c r="C13">
        <v>0</v>
      </c>
      <c r="D13">
        <v>0</v>
      </c>
      <c r="E13" s="4">
        <f>B7</f>
        <v>180000</v>
      </c>
    </row>
    <row r="14" spans="1:5" x14ac:dyDescent="0.35">
      <c r="A14">
        <f>A13+1</f>
        <v>1</v>
      </c>
      <c r="B14" s="3">
        <f>$E$6</f>
        <v>833.60806482983003</v>
      </c>
      <c r="C14" s="1">
        <f>E13*($B$9/$B$10)</f>
        <v>562.5</v>
      </c>
      <c r="D14" s="3">
        <f>B14-C14</f>
        <v>271.10806482983003</v>
      </c>
      <c r="E14" s="4">
        <f>E13-D14</f>
        <v>179728.89193517016</v>
      </c>
    </row>
    <row r="15" spans="1:5" x14ac:dyDescent="0.35">
      <c r="A15">
        <f t="shared" ref="A15:A78" si="0">A14+1</f>
        <v>2</v>
      </c>
      <c r="B15" s="3">
        <f t="shared" ref="B15:B78" si="1">$E$6</f>
        <v>833.60806482983003</v>
      </c>
      <c r="C15" s="1">
        <f t="shared" ref="C15:C78" si="2">E14*($B$9/$B$10)</f>
        <v>561.65278729740669</v>
      </c>
      <c r="D15" s="3">
        <f>B15-C15</f>
        <v>271.95527753242334</v>
      </c>
      <c r="E15" s="4">
        <f>E14-D15</f>
        <v>179456.93665763774</v>
      </c>
    </row>
    <row r="16" spans="1:5" x14ac:dyDescent="0.35">
      <c r="A16">
        <f t="shared" si="0"/>
        <v>3</v>
      </c>
      <c r="B16" s="3">
        <f t="shared" si="1"/>
        <v>833.60806482983003</v>
      </c>
      <c r="C16" s="1">
        <f t="shared" si="2"/>
        <v>560.80292705511783</v>
      </c>
      <c r="D16" s="3">
        <f t="shared" ref="D16:D79" si="3">B16-C16</f>
        <v>272.80513777471219</v>
      </c>
      <c r="E16" s="4">
        <f t="shared" ref="E16:E79" si="4">E15-D16</f>
        <v>179184.13151986303</v>
      </c>
    </row>
    <row r="17" spans="1:5" x14ac:dyDescent="0.35">
      <c r="A17">
        <f t="shared" si="0"/>
        <v>4</v>
      </c>
      <c r="B17" s="3">
        <f t="shared" si="1"/>
        <v>833.60806482983003</v>
      </c>
      <c r="C17" s="1">
        <f t="shared" si="2"/>
        <v>559.95041099957189</v>
      </c>
      <c r="D17" s="3">
        <f t="shared" si="3"/>
        <v>273.65765383025814</v>
      </c>
      <c r="E17" s="4">
        <f t="shared" si="4"/>
        <v>178910.47386603279</v>
      </c>
    </row>
    <row r="18" spans="1:5" x14ac:dyDescent="0.35">
      <c r="A18">
        <f t="shared" si="0"/>
        <v>5</v>
      </c>
      <c r="B18" s="3">
        <f t="shared" si="1"/>
        <v>833.60806482983003</v>
      </c>
      <c r="C18" s="1">
        <f t="shared" si="2"/>
        <v>559.09523083135241</v>
      </c>
      <c r="D18" s="3">
        <f t="shared" si="3"/>
        <v>274.51283399847762</v>
      </c>
      <c r="E18" s="4">
        <f t="shared" si="4"/>
        <v>178635.96103203431</v>
      </c>
    </row>
    <row r="19" spans="1:5" x14ac:dyDescent="0.35">
      <c r="A19">
        <f t="shared" si="0"/>
        <v>6</v>
      </c>
      <c r="B19" s="3">
        <f t="shared" si="1"/>
        <v>833.60806482983003</v>
      </c>
      <c r="C19" s="1">
        <f t="shared" si="2"/>
        <v>558.23737822510714</v>
      </c>
      <c r="D19" s="3">
        <f t="shared" si="3"/>
        <v>275.37068660472289</v>
      </c>
      <c r="E19" s="4">
        <f t="shared" si="4"/>
        <v>178360.59034542958</v>
      </c>
    </row>
    <row r="20" spans="1:5" x14ac:dyDescent="0.35">
      <c r="A20">
        <f t="shared" si="0"/>
        <v>7</v>
      </c>
      <c r="B20" s="3">
        <f t="shared" si="1"/>
        <v>833.60806482983003</v>
      </c>
      <c r="C20" s="1">
        <f t="shared" si="2"/>
        <v>557.37684482946736</v>
      </c>
      <c r="D20" s="3">
        <f t="shared" si="3"/>
        <v>276.23122000036267</v>
      </c>
      <c r="E20" s="4">
        <f t="shared" si="4"/>
        <v>178084.35912542921</v>
      </c>
    </row>
    <row r="21" spans="1:5" x14ac:dyDescent="0.35">
      <c r="A21">
        <f t="shared" si="0"/>
        <v>8</v>
      </c>
      <c r="B21" s="3">
        <f t="shared" si="1"/>
        <v>833.60806482983003</v>
      </c>
      <c r="C21" s="1">
        <f t="shared" si="2"/>
        <v>556.51362226696619</v>
      </c>
      <c r="D21" s="3">
        <f t="shared" si="3"/>
        <v>277.09444256286383</v>
      </c>
      <c r="E21" s="4">
        <f t="shared" si="4"/>
        <v>177807.26468286634</v>
      </c>
    </row>
    <row r="22" spans="1:5" x14ac:dyDescent="0.35">
      <c r="A22">
        <f t="shared" si="0"/>
        <v>9</v>
      </c>
      <c r="B22" s="3">
        <f t="shared" si="1"/>
        <v>833.60806482983003</v>
      </c>
      <c r="C22" s="1">
        <f t="shared" si="2"/>
        <v>555.6477021339573</v>
      </c>
      <c r="D22" s="3">
        <f t="shared" si="3"/>
        <v>277.96036269587273</v>
      </c>
      <c r="E22" s="4">
        <f t="shared" si="4"/>
        <v>177529.30432017046</v>
      </c>
    </row>
    <row r="23" spans="1:5" x14ac:dyDescent="0.35">
      <c r="A23">
        <f t="shared" si="0"/>
        <v>10</v>
      </c>
      <c r="B23" s="3">
        <f t="shared" si="1"/>
        <v>833.60806482983003</v>
      </c>
      <c r="C23" s="1">
        <f t="shared" si="2"/>
        <v>554.77907600053265</v>
      </c>
      <c r="D23" s="3">
        <f t="shared" si="3"/>
        <v>278.82898882929737</v>
      </c>
      <c r="E23" s="4">
        <f t="shared" si="4"/>
        <v>177250.47533134115</v>
      </c>
    </row>
    <row r="24" spans="1:5" x14ac:dyDescent="0.35">
      <c r="A24">
        <f t="shared" si="0"/>
        <v>11</v>
      </c>
      <c r="B24" s="3">
        <f t="shared" si="1"/>
        <v>833.60806482983003</v>
      </c>
      <c r="C24" s="1">
        <f t="shared" si="2"/>
        <v>553.90773541044109</v>
      </c>
      <c r="D24" s="3">
        <f t="shared" si="3"/>
        <v>279.70032941938894</v>
      </c>
      <c r="E24" s="4">
        <f t="shared" si="4"/>
        <v>176970.77500192175</v>
      </c>
    </row>
    <row r="25" spans="1:5" x14ac:dyDescent="0.35">
      <c r="A25">
        <f t="shared" si="0"/>
        <v>12</v>
      </c>
      <c r="B25" s="3">
        <f t="shared" si="1"/>
        <v>833.60806482983003</v>
      </c>
      <c r="C25" s="1">
        <f t="shared" si="2"/>
        <v>553.03367188100538</v>
      </c>
      <c r="D25" s="3">
        <f t="shared" si="3"/>
        <v>280.57439294882465</v>
      </c>
      <c r="E25" s="4">
        <f t="shared" si="4"/>
        <v>176690.20060897293</v>
      </c>
    </row>
    <row r="26" spans="1:5" x14ac:dyDescent="0.35">
      <c r="A26">
        <f t="shared" si="0"/>
        <v>13</v>
      </c>
      <c r="B26" s="3">
        <f t="shared" si="1"/>
        <v>833.60806482983003</v>
      </c>
      <c r="C26" s="1">
        <f t="shared" si="2"/>
        <v>552.15687690304037</v>
      </c>
      <c r="D26" s="3">
        <f t="shared" si="3"/>
        <v>281.45118792678966</v>
      </c>
      <c r="E26" s="4">
        <f t="shared" si="4"/>
        <v>176408.74942104614</v>
      </c>
    </row>
    <row r="27" spans="1:5" x14ac:dyDescent="0.35">
      <c r="A27">
        <f t="shared" si="0"/>
        <v>14</v>
      </c>
      <c r="B27" s="3">
        <f t="shared" si="1"/>
        <v>833.60806482983003</v>
      </c>
      <c r="C27" s="1">
        <f t="shared" si="2"/>
        <v>551.27734194076913</v>
      </c>
      <c r="D27" s="3">
        <f t="shared" si="3"/>
        <v>282.33072288906089</v>
      </c>
      <c r="E27" s="4">
        <f t="shared" si="4"/>
        <v>176126.4186981571</v>
      </c>
    </row>
    <row r="28" spans="1:5" x14ac:dyDescent="0.35">
      <c r="A28">
        <f t="shared" si="0"/>
        <v>15</v>
      </c>
      <c r="B28" s="3">
        <f t="shared" si="1"/>
        <v>833.60806482983003</v>
      </c>
      <c r="C28" s="1">
        <f t="shared" si="2"/>
        <v>550.39505843174084</v>
      </c>
      <c r="D28" s="3">
        <f t="shared" si="3"/>
        <v>283.21300639808919</v>
      </c>
      <c r="E28" s="4">
        <f t="shared" si="4"/>
        <v>175843.20569175901</v>
      </c>
    </row>
    <row r="29" spans="1:5" x14ac:dyDescent="0.35">
      <c r="A29">
        <f t="shared" si="0"/>
        <v>16</v>
      </c>
      <c r="B29" s="3">
        <f t="shared" si="1"/>
        <v>833.60806482983003</v>
      </c>
      <c r="C29" s="1">
        <f t="shared" si="2"/>
        <v>549.51001778674686</v>
      </c>
      <c r="D29" s="3">
        <f t="shared" si="3"/>
        <v>284.09804704308317</v>
      </c>
      <c r="E29" s="4">
        <f t="shared" si="4"/>
        <v>175559.10764471593</v>
      </c>
    </row>
    <row r="30" spans="1:5" x14ac:dyDescent="0.35">
      <c r="A30">
        <f t="shared" si="0"/>
        <v>17</v>
      </c>
      <c r="B30" s="3">
        <f t="shared" si="1"/>
        <v>833.60806482983003</v>
      </c>
      <c r="C30" s="1">
        <f t="shared" si="2"/>
        <v>548.62221138973723</v>
      </c>
      <c r="D30" s="3">
        <f t="shared" si="3"/>
        <v>284.9858534400928</v>
      </c>
      <c r="E30" s="4">
        <f t="shared" si="4"/>
        <v>175274.12179127583</v>
      </c>
    </row>
    <row r="31" spans="1:5" x14ac:dyDescent="0.35">
      <c r="A31">
        <f t="shared" si="0"/>
        <v>18</v>
      </c>
      <c r="B31" s="3">
        <f t="shared" si="1"/>
        <v>833.60806482983003</v>
      </c>
      <c r="C31" s="1">
        <f t="shared" si="2"/>
        <v>547.73163059773697</v>
      </c>
      <c r="D31" s="3">
        <f t="shared" si="3"/>
        <v>285.87643423209306</v>
      </c>
      <c r="E31" s="4">
        <f t="shared" si="4"/>
        <v>174988.24535704375</v>
      </c>
    </row>
    <row r="32" spans="1:5" x14ac:dyDescent="0.35">
      <c r="A32">
        <f t="shared" si="0"/>
        <v>19</v>
      </c>
      <c r="B32" s="3">
        <f t="shared" si="1"/>
        <v>833.60806482983003</v>
      </c>
      <c r="C32" s="1">
        <f t="shared" si="2"/>
        <v>546.8382667407617</v>
      </c>
      <c r="D32" s="3">
        <f t="shared" si="3"/>
        <v>286.76979808906833</v>
      </c>
      <c r="E32" s="4">
        <f t="shared" si="4"/>
        <v>174701.47555895467</v>
      </c>
    </row>
    <row r="33" spans="1:5" x14ac:dyDescent="0.35">
      <c r="A33">
        <f t="shared" si="0"/>
        <v>20</v>
      </c>
      <c r="B33" s="3">
        <f t="shared" si="1"/>
        <v>833.60806482983003</v>
      </c>
      <c r="C33" s="1">
        <f t="shared" si="2"/>
        <v>545.94211112173332</v>
      </c>
      <c r="D33" s="3">
        <f t="shared" si="3"/>
        <v>287.66595370809671</v>
      </c>
      <c r="E33" s="4">
        <f t="shared" si="4"/>
        <v>174413.80960524658</v>
      </c>
    </row>
    <row r="34" spans="1:5" x14ac:dyDescent="0.35">
      <c r="A34">
        <f t="shared" si="0"/>
        <v>21</v>
      </c>
      <c r="B34" s="3">
        <f t="shared" si="1"/>
        <v>833.60806482983003</v>
      </c>
      <c r="C34" s="1">
        <f t="shared" si="2"/>
        <v>545.04315501639553</v>
      </c>
      <c r="D34" s="3">
        <f t="shared" si="3"/>
        <v>288.5649098134345</v>
      </c>
      <c r="E34" s="4">
        <f t="shared" si="4"/>
        <v>174125.24469543315</v>
      </c>
    </row>
    <row r="35" spans="1:5" x14ac:dyDescent="0.35">
      <c r="A35">
        <f t="shared" si="0"/>
        <v>22</v>
      </c>
      <c r="B35" s="3">
        <f t="shared" si="1"/>
        <v>833.60806482983003</v>
      </c>
      <c r="C35" s="1">
        <f t="shared" si="2"/>
        <v>544.14138967322856</v>
      </c>
      <c r="D35" s="3">
        <f t="shared" si="3"/>
        <v>289.46667515660147</v>
      </c>
      <c r="E35" s="4">
        <f t="shared" si="4"/>
        <v>173835.77802027654</v>
      </c>
    </row>
    <row r="36" spans="1:5" x14ac:dyDescent="0.35">
      <c r="A36">
        <f t="shared" si="0"/>
        <v>23</v>
      </c>
      <c r="B36" s="3">
        <f t="shared" si="1"/>
        <v>833.60806482983003</v>
      </c>
      <c r="C36" s="1">
        <f t="shared" si="2"/>
        <v>543.23680631336413</v>
      </c>
      <c r="D36" s="3">
        <f t="shared" si="3"/>
        <v>290.3712585164659</v>
      </c>
      <c r="E36" s="4">
        <f t="shared" si="4"/>
        <v>173545.40676176007</v>
      </c>
    </row>
    <row r="37" spans="1:5" x14ac:dyDescent="0.35">
      <c r="A37">
        <f t="shared" si="0"/>
        <v>24</v>
      </c>
      <c r="B37" s="3">
        <f t="shared" si="1"/>
        <v>833.60806482983003</v>
      </c>
      <c r="C37" s="1">
        <f t="shared" si="2"/>
        <v>542.32939613050019</v>
      </c>
      <c r="D37" s="3">
        <f t="shared" si="3"/>
        <v>291.27866869932984</v>
      </c>
      <c r="E37" s="4">
        <f t="shared" si="4"/>
        <v>173254.12809306075</v>
      </c>
    </row>
    <row r="38" spans="1:5" x14ac:dyDescent="0.35">
      <c r="A38">
        <f t="shared" si="0"/>
        <v>25</v>
      </c>
      <c r="B38" s="3">
        <f t="shared" si="1"/>
        <v>833.60806482983003</v>
      </c>
      <c r="C38" s="1">
        <f t="shared" si="2"/>
        <v>541.41915029081474</v>
      </c>
      <c r="D38" s="3">
        <f t="shared" si="3"/>
        <v>292.18891453901529</v>
      </c>
      <c r="E38" s="4">
        <f t="shared" si="4"/>
        <v>172961.93917852174</v>
      </c>
    </row>
    <row r="39" spans="1:5" x14ac:dyDescent="0.35">
      <c r="A39">
        <f t="shared" si="0"/>
        <v>26</v>
      </c>
      <c r="B39" s="3">
        <f t="shared" si="1"/>
        <v>833.60806482983003</v>
      </c>
      <c r="C39" s="1">
        <f t="shared" si="2"/>
        <v>540.50605993288036</v>
      </c>
      <c r="D39" s="3">
        <f t="shared" si="3"/>
        <v>293.10200489694967</v>
      </c>
      <c r="E39" s="4">
        <f t="shared" si="4"/>
        <v>172668.83717362481</v>
      </c>
    </row>
    <row r="40" spans="1:5" x14ac:dyDescent="0.35">
      <c r="A40">
        <f t="shared" si="0"/>
        <v>27</v>
      </c>
      <c r="B40" s="3">
        <f t="shared" si="1"/>
        <v>833.60806482983003</v>
      </c>
      <c r="C40" s="1">
        <f t="shared" si="2"/>
        <v>539.59011616757743</v>
      </c>
      <c r="D40" s="3">
        <f t="shared" si="3"/>
        <v>294.01794866225259</v>
      </c>
      <c r="E40" s="4">
        <f t="shared" si="4"/>
        <v>172374.81922496256</v>
      </c>
    </row>
    <row r="41" spans="1:5" x14ac:dyDescent="0.35">
      <c r="A41">
        <f t="shared" si="0"/>
        <v>28</v>
      </c>
      <c r="B41" s="3">
        <f t="shared" si="1"/>
        <v>833.60806482983003</v>
      </c>
      <c r="C41" s="1">
        <f t="shared" si="2"/>
        <v>538.67131007800799</v>
      </c>
      <c r="D41" s="3">
        <f t="shared" si="3"/>
        <v>294.93675475182204</v>
      </c>
      <c r="E41" s="4">
        <f t="shared" si="4"/>
        <v>172079.88247021072</v>
      </c>
    </row>
    <row r="42" spans="1:5" x14ac:dyDescent="0.35">
      <c r="A42">
        <f t="shared" si="0"/>
        <v>29</v>
      </c>
      <c r="B42" s="3">
        <f t="shared" si="1"/>
        <v>833.60806482983003</v>
      </c>
      <c r="C42" s="1">
        <f t="shared" si="2"/>
        <v>537.74963271940851</v>
      </c>
      <c r="D42" s="3">
        <f t="shared" si="3"/>
        <v>295.85843211042152</v>
      </c>
      <c r="E42" s="4">
        <f t="shared" si="4"/>
        <v>171784.0240381003</v>
      </c>
    </row>
    <row r="43" spans="1:5" x14ac:dyDescent="0.35">
      <c r="A43">
        <f t="shared" si="0"/>
        <v>30</v>
      </c>
      <c r="B43" s="3">
        <f t="shared" si="1"/>
        <v>833.60806482983003</v>
      </c>
      <c r="C43" s="1">
        <f t="shared" si="2"/>
        <v>536.8250751190634</v>
      </c>
      <c r="D43" s="3">
        <f t="shared" si="3"/>
        <v>296.78298971076663</v>
      </c>
      <c r="E43" s="4">
        <f t="shared" si="4"/>
        <v>171487.24104838952</v>
      </c>
    </row>
    <row r="44" spans="1:5" x14ac:dyDescent="0.35">
      <c r="A44">
        <f t="shared" si="0"/>
        <v>31</v>
      </c>
      <c r="B44" s="3">
        <f t="shared" si="1"/>
        <v>833.60806482983003</v>
      </c>
      <c r="C44" s="1">
        <f t="shared" si="2"/>
        <v>535.89762827621723</v>
      </c>
      <c r="D44" s="3">
        <f t="shared" si="3"/>
        <v>297.71043655361279</v>
      </c>
      <c r="E44" s="4">
        <f t="shared" si="4"/>
        <v>171189.53061183591</v>
      </c>
    </row>
    <row r="45" spans="1:5" x14ac:dyDescent="0.35">
      <c r="A45">
        <f t="shared" si="0"/>
        <v>32</v>
      </c>
      <c r="B45" s="3">
        <f t="shared" si="1"/>
        <v>833.60806482983003</v>
      </c>
      <c r="C45" s="1">
        <f t="shared" si="2"/>
        <v>534.96728316198721</v>
      </c>
      <c r="D45" s="3">
        <f t="shared" si="3"/>
        <v>298.64078166784282</v>
      </c>
      <c r="E45" s="4">
        <f t="shared" si="4"/>
        <v>170890.88983016807</v>
      </c>
    </row>
    <row r="46" spans="1:5" x14ac:dyDescent="0.35">
      <c r="A46">
        <f t="shared" si="0"/>
        <v>33</v>
      </c>
      <c r="B46" s="3">
        <f t="shared" si="1"/>
        <v>833.60806482983003</v>
      </c>
      <c r="C46" s="1">
        <f t="shared" si="2"/>
        <v>534.03403071927517</v>
      </c>
      <c r="D46" s="3">
        <f t="shared" si="3"/>
        <v>299.57403411055486</v>
      </c>
      <c r="E46" s="4">
        <f t="shared" si="4"/>
        <v>170591.31579605752</v>
      </c>
    </row>
    <row r="47" spans="1:5" x14ac:dyDescent="0.35">
      <c r="A47">
        <f t="shared" si="0"/>
        <v>34</v>
      </c>
      <c r="B47" s="3">
        <f t="shared" si="1"/>
        <v>833.60806482983003</v>
      </c>
      <c r="C47" s="1">
        <f t="shared" si="2"/>
        <v>533.09786186267968</v>
      </c>
      <c r="D47" s="3">
        <f t="shared" si="3"/>
        <v>300.51020296715035</v>
      </c>
      <c r="E47" s="4">
        <f t="shared" si="4"/>
        <v>170290.80559309036</v>
      </c>
    </row>
    <row r="48" spans="1:5" x14ac:dyDescent="0.35">
      <c r="A48">
        <f t="shared" si="0"/>
        <v>35</v>
      </c>
      <c r="B48" s="3">
        <f t="shared" si="1"/>
        <v>833.60806482983003</v>
      </c>
      <c r="C48" s="1">
        <f t="shared" si="2"/>
        <v>532.1587674784073</v>
      </c>
      <c r="D48" s="3">
        <f t="shared" si="3"/>
        <v>301.44929735142273</v>
      </c>
      <c r="E48" s="4">
        <f t="shared" si="4"/>
        <v>169989.35629573895</v>
      </c>
    </row>
    <row r="49" spans="1:5" x14ac:dyDescent="0.35">
      <c r="A49">
        <f t="shared" si="0"/>
        <v>36</v>
      </c>
      <c r="B49" s="3">
        <f t="shared" si="1"/>
        <v>833.60806482983003</v>
      </c>
      <c r="C49" s="1">
        <f t="shared" si="2"/>
        <v>531.2167384241842</v>
      </c>
      <c r="D49" s="3">
        <f t="shared" si="3"/>
        <v>302.39132640564583</v>
      </c>
      <c r="E49" s="4">
        <f t="shared" si="4"/>
        <v>169686.96496933332</v>
      </c>
    </row>
    <row r="50" spans="1:5" x14ac:dyDescent="0.35">
      <c r="A50">
        <f t="shared" si="0"/>
        <v>37</v>
      </c>
      <c r="B50" s="3">
        <f t="shared" si="1"/>
        <v>833.60806482983003</v>
      </c>
      <c r="C50" s="1">
        <f t="shared" si="2"/>
        <v>530.2717655291666</v>
      </c>
      <c r="D50" s="3">
        <f t="shared" si="3"/>
        <v>303.33629930066343</v>
      </c>
      <c r="E50" s="4">
        <f t="shared" si="4"/>
        <v>169383.62867003266</v>
      </c>
    </row>
    <row r="51" spans="1:5" x14ac:dyDescent="0.35">
      <c r="A51">
        <f t="shared" si="0"/>
        <v>38</v>
      </c>
      <c r="B51" s="3">
        <f t="shared" si="1"/>
        <v>833.60806482983003</v>
      </c>
      <c r="C51" s="1">
        <f t="shared" si="2"/>
        <v>529.32383959385197</v>
      </c>
      <c r="D51" s="3">
        <f t="shared" si="3"/>
        <v>304.28422523597806</v>
      </c>
      <c r="E51" s="4">
        <f t="shared" si="4"/>
        <v>169079.34444479668</v>
      </c>
    </row>
    <row r="52" spans="1:5" x14ac:dyDescent="0.35">
      <c r="A52">
        <f t="shared" si="0"/>
        <v>39</v>
      </c>
      <c r="B52" s="3">
        <f t="shared" si="1"/>
        <v>833.60806482983003</v>
      </c>
      <c r="C52" s="1">
        <f t="shared" si="2"/>
        <v>528.37295138998957</v>
      </c>
      <c r="D52" s="3">
        <f t="shared" si="3"/>
        <v>305.23511343984046</v>
      </c>
      <c r="E52" s="4">
        <f t="shared" si="4"/>
        <v>168774.10933135683</v>
      </c>
    </row>
    <row r="53" spans="1:5" x14ac:dyDescent="0.35">
      <c r="A53">
        <f t="shared" si="0"/>
        <v>40</v>
      </c>
      <c r="B53" s="3">
        <f t="shared" si="1"/>
        <v>833.60806482983003</v>
      </c>
      <c r="C53" s="1">
        <f t="shared" si="2"/>
        <v>527.41909166049004</v>
      </c>
      <c r="D53" s="3">
        <f t="shared" si="3"/>
        <v>306.18897316933999</v>
      </c>
      <c r="E53" s="4">
        <f t="shared" si="4"/>
        <v>168467.92035818749</v>
      </c>
    </row>
    <row r="54" spans="1:5" x14ac:dyDescent="0.35">
      <c r="A54">
        <f t="shared" si="0"/>
        <v>41</v>
      </c>
      <c r="B54" s="3">
        <f t="shared" si="1"/>
        <v>833.60806482983003</v>
      </c>
      <c r="C54" s="1">
        <f t="shared" si="2"/>
        <v>526.46225111933586</v>
      </c>
      <c r="D54" s="3">
        <f t="shared" si="3"/>
        <v>307.14581371049417</v>
      </c>
      <c r="E54" s="4">
        <f t="shared" si="4"/>
        <v>168160.774544477</v>
      </c>
    </row>
    <row r="55" spans="1:5" x14ac:dyDescent="0.35">
      <c r="A55">
        <f t="shared" si="0"/>
        <v>42</v>
      </c>
      <c r="B55" s="3">
        <f t="shared" si="1"/>
        <v>833.60806482983003</v>
      </c>
      <c r="C55" s="1">
        <f t="shared" si="2"/>
        <v>525.50242045149059</v>
      </c>
      <c r="D55" s="3">
        <f t="shared" si="3"/>
        <v>308.10564437833943</v>
      </c>
      <c r="E55" s="4">
        <f t="shared" si="4"/>
        <v>167852.66890009865</v>
      </c>
    </row>
    <row r="56" spans="1:5" x14ac:dyDescent="0.35">
      <c r="A56">
        <f t="shared" si="0"/>
        <v>43</v>
      </c>
      <c r="B56" s="3">
        <f t="shared" si="1"/>
        <v>833.60806482983003</v>
      </c>
      <c r="C56" s="1">
        <f t="shared" si="2"/>
        <v>524.53959031280829</v>
      </c>
      <c r="D56" s="3">
        <f t="shared" si="3"/>
        <v>309.06847451702174</v>
      </c>
      <c r="E56" s="4">
        <f t="shared" si="4"/>
        <v>167543.60042558162</v>
      </c>
    </row>
    <row r="57" spans="1:5" x14ac:dyDescent="0.35">
      <c r="A57">
        <f t="shared" si="0"/>
        <v>44</v>
      </c>
      <c r="B57" s="3">
        <f t="shared" si="1"/>
        <v>833.60806482983003</v>
      </c>
      <c r="C57" s="1">
        <f t="shared" si="2"/>
        <v>523.57375132994252</v>
      </c>
      <c r="D57" s="3">
        <f t="shared" si="3"/>
        <v>310.0343134998875</v>
      </c>
      <c r="E57" s="4">
        <f t="shared" si="4"/>
        <v>167233.56611208172</v>
      </c>
    </row>
    <row r="58" spans="1:5" x14ac:dyDescent="0.35">
      <c r="A58">
        <f t="shared" si="0"/>
        <v>45</v>
      </c>
      <c r="B58" s="3">
        <f t="shared" si="1"/>
        <v>833.60806482983003</v>
      </c>
      <c r="C58" s="1">
        <f t="shared" si="2"/>
        <v>522.60489410025536</v>
      </c>
      <c r="D58" s="3">
        <f t="shared" si="3"/>
        <v>311.00317072957466</v>
      </c>
      <c r="E58" s="4">
        <f t="shared" si="4"/>
        <v>166922.56294135214</v>
      </c>
    </row>
    <row r="59" spans="1:5" x14ac:dyDescent="0.35">
      <c r="A59">
        <f t="shared" si="0"/>
        <v>46</v>
      </c>
      <c r="B59" s="3">
        <f t="shared" si="1"/>
        <v>833.60806482983003</v>
      </c>
      <c r="C59" s="1">
        <f t="shared" si="2"/>
        <v>521.63300919172536</v>
      </c>
      <c r="D59" s="3">
        <f t="shared" si="3"/>
        <v>311.97505563810466</v>
      </c>
      <c r="E59" s="4">
        <f t="shared" si="4"/>
        <v>166610.58788571402</v>
      </c>
    </row>
    <row r="60" spans="1:5" x14ac:dyDescent="0.35">
      <c r="A60">
        <f t="shared" si="0"/>
        <v>47</v>
      </c>
      <c r="B60" s="3">
        <f t="shared" si="1"/>
        <v>833.60806482983003</v>
      </c>
      <c r="C60" s="1">
        <f t="shared" si="2"/>
        <v>520.65808714285629</v>
      </c>
      <c r="D60" s="3">
        <f t="shared" si="3"/>
        <v>312.94997768697374</v>
      </c>
      <c r="E60" s="4">
        <f t="shared" si="4"/>
        <v>166297.63790802704</v>
      </c>
    </row>
    <row r="61" spans="1:5" x14ac:dyDescent="0.35">
      <c r="A61">
        <f t="shared" si="0"/>
        <v>48</v>
      </c>
      <c r="B61" s="3">
        <f t="shared" si="1"/>
        <v>833.60806482983003</v>
      </c>
      <c r="C61" s="1">
        <f t="shared" si="2"/>
        <v>519.68011846258446</v>
      </c>
      <c r="D61" s="3">
        <f t="shared" si="3"/>
        <v>313.92794636724557</v>
      </c>
      <c r="E61" s="4">
        <f t="shared" si="4"/>
        <v>165983.7099616598</v>
      </c>
    </row>
    <row r="62" spans="1:5" x14ac:dyDescent="0.35">
      <c r="A62">
        <f t="shared" si="0"/>
        <v>49</v>
      </c>
      <c r="B62" s="3">
        <f t="shared" si="1"/>
        <v>833.60806482983003</v>
      </c>
      <c r="C62" s="1">
        <f t="shared" si="2"/>
        <v>518.69909363018678</v>
      </c>
      <c r="D62" s="3">
        <f t="shared" si="3"/>
        <v>314.90897119964325</v>
      </c>
      <c r="E62" s="4">
        <f t="shared" si="4"/>
        <v>165668.80099046015</v>
      </c>
    </row>
    <row r="63" spans="1:5" x14ac:dyDescent="0.35">
      <c r="A63">
        <f t="shared" si="0"/>
        <v>50</v>
      </c>
      <c r="B63" s="3">
        <f t="shared" si="1"/>
        <v>833.60806482983003</v>
      </c>
      <c r="C63" s="1">
        <f t="shared" si="2"/>
        <v>517.71500309518797</v>
      </c>
      <c r="D63" s="3">
        <f t="shared" si="3"/>
        <v>315.89306173464206</v>
      </c>
      <c r="E63" s="4">
        <f t="shared" si="4"/>
        <v>165352.9079287255</v>
      </c>
    </row>
    <row r="64" spans="1:5" x14ac:dyDescent="0.35">
      <c r="A64">
        <f t="shared" si="0"/>
        <v>51</v>
      </c>
      <c r="B64" s="3">
        <f t="shared" si="1"/>
        <v>833.60806482983003</v>
      </c>
      <c r="C64" s="1">
        <f t="shared" si="2"/>
        <v>516.7278372772671</v>
      </c>
      <c r="D64" s="3">
        <f t="shared" si="3"/>
        <v>316.88022755256293</v>
      </c>
      <c r="E64" s="4">
        <f t="shared" si="4"/>
        <v>165036.02770117295</v>
      </c>
    </row>
    <row r="65" spans="1:5" x14ac:dyDescent="0.35">
      <c r="A65">
        <f t="shared" si="0"/>
        <v>52</v>
      </c>
      <c r="B65" s="3">
        <f t="shared" si="1"/>
        <v>833.60806482983003</v>
      </c>
      <c r="C65" s="1">
        <f t="shared" si="2"/>
        <v>515.73758656616542</v>
      </c>
      <c r="D65" s="3">
        <f t="shared" si="3"/>
        <v>317.87047826366461</v>
      </c>
      <c r="E65" s="4">
        <f t="shared" si="4"/>
        <v>164718.15722290927</v>
      </c>
    </row>
    <row r="66" spans="1:5" x14ac:dyDescent="0.35">
      <c r="A66">
        <f t="shared" si="0"/>
        <v>53</v>
      </c>
      <c r="B66" s="3">
        <f t="shared" si="1"/>
        <v>833.60806482983003</v>
      </c>
      <c r="C66" s="1">
        <f t="shared" si="2"/>
        <v>514.7442413215914</v>
      </c>
      <c r="D66" s="3">
        <f t="shared" si="3"/>
        <v>318.86382350823862</v>
      </c>
      <c r="E66" s="4">
        <f t="shared" si="4"/>
        <v>164399.29339940104</v>
      </c>
    </row>
    <row r="67" spans="1:5" x14ac:dyDescent="0.35">
      <c r="A67">
        <f t="shared" si="0"/>
        <v>54</v>
      </c>
      <c r="B67" s="3">
        <f t="shared" si="1"/>
        <v>833.60806482983003</v>
      </c>
      <c r="C67" s="1">
        <f t="shared" si="2"/>
        <v>513.74779187312822</v>
      </c>
      <c r="D67" s="3">
        <f t="shared" si="3"/>
        <v>319.86027295670181</v>
      </c>
      <c r="E67" s="4">
        <f t="shared" si="4"/>
        <v>164079.43312644435</v>
      </c>
    </row>
    <row r="68" spans="1:5" x14ac:dyDescent="0.35">
      <c r="A68">
        <f t="shared" si="0"/>
        <v>55</v>
      </c>
      <c r="B68" s="3">
        <f t="shared" si="1"/>
        <v>833.60806482983003</v>
      </c>
      <c r="C68" s="1">
        <f t="shared" si="2"/>
        <v>512.74822852013858</v>
      </c>
      <c r="D68" s="3">
        <f t="shared" si="3"/>
        <v>320.85983630969145</v>
      </c>
      <c r="E68" s="4">
        <f t="shared" si="4"/>
        <v>163758.57329013466</v>
      </c>
    </row>
    <row r="69" spans="1:5" x14ac:dyDescent="0.35">
      <c r="A69">
        <f t="shared" si="0"/>
        <v>56</v>
      </c>
      <c r="B69" s="3">
        <f t="shared" si="1"/>
        <v>833.60806482983003</v>
      </c>
      <c r="C69" s="1">
        <f t="shared" si="2"/>
        <v>511.74554153167077</v>
      </c>
      <c r="D69" s="3">
        <f t="shared" si="3"/>
        <v>321.86252329815926</v>
      </c>
      <c r="E69" s="4">
        <f t="shared" si="4"/>
        <v>163436.71076683651</v>
      </c>
    </row>
    <row r="70" spans="1:5" x14ac:dyDescent="0.35">
      <c r="A70">
        <f t="shared" si="0"/>
        <v>57</v>
      </c>
      <c r="B70" s="3">
        <f t="shared" si="1"/>
        <v>833.60806482983003</v>
      </c>
      <c r="C70" s="1">
        <f t="shared" si="2"/>
        <v>510.73972114636405</v>
      </c>
      <c r="D70" s="3">
        <f t="shared" si="3"/>
        <v>322.86834368346598</v>
      </c>
      <c r="E70" s="4">
        <f t="shared" si="4"/>
        <v>163113.84242315305</v>
      </c>
    </row>
    <row r="71" spans="1:5" x14ac:dyDescent="0.35">
      <c r="A71">
        <f t="shared" si="0"/>
        <v>58</v>
      </c>
      <c r="B71" s="3">
        <f t="shared" si="1"/>
        <v>833.60806482983003</v>
      </c>
      <c r="C71" s="1">
        <f t="shared" si="2"/>
        <v>509.73075757235324</v>
      </c>
      <c r="D71" s="3">
        <f t="shared" si="3"/>
        <v>323.87730725747679</v>
      </c>
      <c r="E71" s="4">
        <f t="shared" si="4"/>
        <v>162789.96511589558</v>
      </c>
    </row>
    <row r="72" spans="1:5" x14ac:dyDescent="0.35">
      <c r="A72">
        <f t="shared" si="0"/>
        <v>59</v>
      </c>
      <c r="B72" s="3">
        <f t="shared" si="1"/>
        <v>833.60806482983003</v>
      </c>
      <c r="C72" s="1">
        <f t="shared" si="2"/>
        <v>508.71864098717367</v>
      </c>
      <c r="D72" s="3">
        <f t="shared" si="3"/>
        <v>324.88942384265636</v>
      </c>
      <c r="E72" s="4">
        <f t="shared" si="4"/>
        <v>162465.07569205292</v>
      </c>
    </row>
    <row r="73" spans="1:5" x14ac:dyDescent="0.35">
      <c r="A73">
        <f t="shared" si="0"/>
        <v>60</v>
      </c>
      <c r="B73" s="3">
        <f t="shared" si="1"/>
        <v>833.60806482983003</v>
      </c>
      <c r="C73" s="1">
        <f t="shared" si="2"/>
        <v>507.70336153766533</v>
      </c>
      <c r="D73" s="3">
        <f t="shared" si="3"/>
        <v>325.9047032921647</v>
      </c>
      <c r="E73" s="4">
        <f t="shared" si="4"/>
        <v>162139.17098876077</v>
      </c>
    </row>
    <row r="74" spans="1:5" x14ac:dyDescent="0.35">
      <c r="A74">
        <f t="shared" si="0"/>
        <v>61</v>
      </c>
      <c r="B74" s="3">
        <f t="shared" si="1"/>
        <v>833.60806482983003</v>
      </c>
      <c r="C74" s="1">
        <f t="shared" si="2"/>
        <v>506.68490933987738</v>
      </c>
      <c r="D74" s="3">
        <f t="shared" si="3"/>
        <v>326.92315548995265</v>
      </c>
      <c r="E74" s="4">
        <f t="shared" si="4"/>
        <v>161812.24783327081</v>
      </c>
    </row>
    <row r="75" spans="1:5" x14ac:dyDescent="0.35">
      <c r="A75">
        <f t="shared" si="0"/>
        <v>62</v>
      </c>
      <c r="B75" s="3">
        <f t="shared" si="1"/>
        <v>833.60806482983003</v>
      </c>
      <c r="C75" s="1">
        <f t="shared" si="2"/>
        <v>505.66327447897123</v>
      </c>
      <c r="D75" s="3">
        <f t="shared" si="3"/>
        <v>327.9447903508588</v>
      </c>
      <c r="E75" s="4">
        <f t="shared" si="4"/>
        <v>161484.30304291996</v>
      </c>
    </row>
    <row r="76" spans="1:5" x14ac:dyDescent="0.35">
      <c r="A76">
        <f t="shared" si="0"/>
        <v>63</v>
      </c>
      <c r="B76" s="3">
        <f t="shared" si="1"/>
        <v>833.60806482983003</v>
      </c>
      <c r="C76" s="1">
        <f t="shared" si="2"/>
        <v>504.63844700912483</v>
      </c>
      <c r="D76" s="3">
        <f t="shared" si="3"/>
        <v>328.9696178207052</v>
      </c>
      <c r="E76" s="4">
        <f t="shared" si="4"/>
        <v>161155.33342509926</v>
      </c>
    </row>
    <row r="77" spans="1:5" x14ac:dyDescent="0.35">
      <c r="A77">
        <f t="shared" si="0"/>
        <v>64</v>
      </c>
      <c r="B77" s="3">
        <f t="shared" si="1"/>
        <v>833.60806482983003</v>
      </c>
      <c r="C77" s="1">
        <f t="shared" si="2"/>
        <v>503.61041695343516</v>
      </c>
      <c r="D77" s="3">
        <f t="shared" si="3"/>
        <v>329.99764787639486</v>
      </c>
      <c r="E77" s="4">
        <f t="shared" si="4"/>
        <v>160825.33577722288</v>
      </c>
    </row>
    <row r="78" spans="1:5" x14ac:dyDescent="0.35">
      <c r="A78">
        <f t="shared" si="0"/>
        <v>65</v>
      </c>
      <c r="B78" s="3">
        <f t="shared" si="1"/>
        <v>833.60806482983003</v>
      </c>
      <c r="C78" s="1">
        <f t="shared" si="2"/>
        <v>502.57917430382145</v>
      </c>
      <c r="D78" s="3">
        <f t="shared" si="3"/>
        <v>331.02889052600858</v>
      </c>
      <c r="E78" s="4">
        <f t="shared" si="4"/>
        <v>160494.30688669687</v>
      </c>
    </row>
    <row r="79" spans="1:5" x14ac:dyDescent="0.35">
      <c r="A79">
        <f t="shared" ref="A79:A142" si="5">A78+1</f>
        <v>66</v>
      </c>
      <c r="B79" s="3">
        <f t="shared" ref="B79:B142" si="6">$E$6</f>
        <v>833.60806482983003</v>
      </c>
      <c r="C79" s="1">
        <f t="shared" ref="C79:C142" si="7">E78*($B$9/$B$10)</f>
        <v>501.54470902092766</v>
      </c>
      <c r="D79" s="3">
        <f t="shared" si="3"/>
        <v>332.06335580890237</v>
      </c>
      <c r="E79" s="4">
        <f t="shared" si="4"/>
        <v>160162.24353088796</v>
      </c>
    </row>
    <row r="80" spans="1:5" x14ac:dyDescent="0.35">
      <c r="A80">
        <f t="shared" si="5"/>
        <v>67</v>
      </c>
      <c r="B80" s="3">
        <f t="shared" si="6"/>
        <v>833.60806482983003</v>
      </c>
      <c r="C80" s="1">
        <f t="shared" si="7"/>
        <v>500.50701103402486</v>
      </c>
      <c r="D80" s="3">
        <f t="shared" ref="D80:D143" si="8">B80-C80</f>
        <v>333.10105379580517</v>
      </c>
      <c r="E80" s="4">
        <f t="shared" ref="E80:E143" si="9">E79-D80</f>
        <v>159829.14247709216</v>
      </c>
    </row>
    <row r="81" spans="1:5" x14ac:dyDescent="0.35">
      <c r="A81">
        <f t="shared" si="5"/>
        <v>68</v>
      </c>
      <c r="B81" s="3">
        <f t="shared" si="6"/>
        <v>833.60806482983003</v>
      </c>
      <c r="C81" s="1">
        <f t="shared" si="7"/>
        <v>499.46607024091293</v>
      </c>
      <c r="D81" s="3">
        <f t="shared" si="8"/>
        <v>334.1419945889171</v>
      </c>
      <c r="E81" s="4">
        <f t="shared" si="9"/>
        <v>159495.00048250324</v>
      </c>
    </row>
    <row r="82" spans="1:5" x14ac:dyDescent="0.35">
      <c r="A82">
        <f t="shared" si="5"/>
        <v>69</v>
      </c>
      <c r="B82" s="3">
        <f t="shared" si="6"/>
        <v>833.60806482983003</v>
      </c>
      <c r="C82" s="1">
        <f t="shared" si="7"/>
        <v>498.42187650782256</v>
      </c>
      <c r="D82" s="3">
        <f t="shared" si="8"/>
        <v>335.18618832200747</v>
      </c>
      <c r="E82" s="4">
        <f t="shared" si="9"/>
        <v>159159.81429418124</v>
      </c>
    </row>
    <row r="83" spans="1:5" x14ac:dyDescent="0.35">
      <c r="A83">
        <f t="shared" si="5"/>
        <v>70</v>
      </c>
      <c r="B83" s="3">
        <f t="shared" si="6"/>
        <v>833.60806482983003</v>
      </c>
      <c r="C83" s="1">
        <f t="shared" si="7"/>
        <v>497.37441966931635</v>
      </c>
      <c r="D83" s="3">
        <f t="shared" si="8"/>
        <v>336.23364516051367</v>
      </c>
      <c r="E83" s="4">
        <f t="shared" si="9"/>
        <v>158823.58064902073</v>
      </c>
    </row>
    <row r="84" spans="1:5" x14ac:dyDescent="0.35">
      <c r="A84">
        <f t="shared" si="5"/>
        <v>71</v>
      </c>
      <c r="B84" s="3">
        <f t="shared" si="6"/>
        <v>833.60806482983003</v>
      </c>
      <c r="C84" s="1">
        <f t="shared" si="7"/>
        <v>496.32368952818973</v>
      </c>
      <c r="D84" s="3">
        <f t="shared" si="8"/>
        <v>337.2843753016403</v>
      </c>
      <c r="E84" s="4">
        <f t="shared" si="9"/>
        <v>158486.29627371908</v>
      </c>
    </row>
    <row r="85" spans="1:5" x14ac:dyDescent="0.35">
      <c r="A85">
        <f t="shared" si="5"/>
        <v>72</v>
      </c>
      <c r="B85" s="3">
        <f t="shared" si="6"/>
        <v>833.60806482983003</v>
      </c>
      <c r="C85" s="1">
        <f t="shared" si="7"/>
        <v>495.2696758553721</v>
      </c>
      <c r="D85" s="3">
        <f t="shared" si="8"/>
        <v>338.33838897445793</v>
      </c>
      <c r="E85" s="4">
        <f t="shared" si="9"/>
        <v>158147.95788474462</v>
      </c>
    </row>
    <row r="86" spans="1:5" x14ac:dyDescent="0.35">
      <c r="A86">
        <f t="shared" si="5"/>
        <v>73</v>
      </c>
      <c r="B86" s="3">
        <f t="shared" si="6"/>
        <v>833.60806482983003</v>
      </c>
      <c r="C86" s="1">
        <f t="shared" si="7"/>
        <v>494.21236838982691</v>
      </c>
      <c r="D86" s="3">
        <f t="shared" si="8"/>
        <v>339.39569644000312</v>
      </c>
      <c r="E86" s="4">
        <f t="shared" si="9"/>
        <v>157808.56218830461</v>
      </c>
    </row>
    <row r="87" spans="1:5" x14ac:dyDescent="0.35">
      <c r="A87">
        <f t="shared" si="5"/>
        <v>74</v>
      </c>
      <c r="B87" s="3">
        <f t="shared" si="6"/>
        <v>833.60806482983003</v>
      </c>
      <c r="C87" s="1">
        <f t="shared" si="7"/>
        <v>493.15175683845189</v>
      </c>
      <c r="D87" s="3">
        <f t="shared" si="8"/>
        <v>340.45630799137814</v>
      </c>
      <c r="E87" s="4">
        <f t="shared" si="9"/>
        <v>157468.10588031323</v>
      </c>
    </row>
    <row r="88" spans="1:5" x14ac:dyDescent="0.35">
      <c r="A88">
        <f t="shared" si="5"/>
        <v>75</v>
      </c>
      <c r="B88" s="3">
        <f t="shared" si="6"/>
        <v>833.60806482983003</v>
      </c>
      <c r="C88" s="1">
        <f t="shared" si="7"/>
        <v>492.0878308759788</v>
      </c>
      <c r="D88" s="3">
        <f t="shared" si="8"/>
        <v>341.52023395385123</v>
      </c>
      <c r="E88" s="4">
        <f t="shared" si="9"/>
        <v>157126.5856463594</v>
      </c>
    </row>
    <row r="89" spans="1:5" x14ac:dyDescent="0.35">
      <c r="A89">
        <f t="shared" si="5"/>
        <v>76</v>
      </c>
      <c r="B89" s="3">
        <f t="shared" si="6"/>
        <v>833.60806482983003</v>
      </c>
      <c r="C89" s="1">
        <f t="shared" si="7"/>
        <v>491.02058014487307</v>
      </c>
      <c r="D89" s="3">
        <f t="shared" si="8"/>
        <v>342.58748468495696</v>
      </c>
      <c r="E89" s="4">
        <f t="shared" si="9"/>
        <v>156783.99816167445</v>
      </c>
    </row>
    <row r="90" spans="1:5" x14ac:dyDescent="0.35">
      <c r="A90">
        <f t="shared" si="5"/>
        <v>77</v>
      </c>
      <c r="B90" s="3">
        <f t="shared" si="6"/>
        <v>833.60806482983003</v>
      </c>
      <c r="C90" s="1">
        <f t="shared" si="7"/>
        <v>489.94999425523258</v>
      </c>
      <c r="D90" s="3">
        <f t="shared" si="8"/>
        <v>343.65807057459745</v>
      </c>
      <c r="E90" s="4">
        <f t="shared" si="9"/>
        <v>156440.34009109985</v>
      </c>
    </row>
    <row r="91" spans="1:5" x14ac:dyDescent="0.35">
      <c r="A91">
        <f t="shared" si="5"/>
        <v>78</v>
      </c>
      <c r="B91" s="3">
        <f t="shared" si="6"/>
        <v>833.60806482983003</v>
      </c>
      <c r="C91" s="1">
        <f t="shared" si="7"/>
        <v>488.87606278468695</v>
      </c>
      <c r="D91" s="3">
        <f t="shared" si="8"/>
        <v>344.73200204514308</v>
      </c>
      <c r="E91" s="4">
        <f t="shared" si="9"/>
        <v>156095.6080890547</v>
      </c>
    </row>
    <row r="92" spans="1:5" x14ac:dyDescent="0.35">
      <c r="A92">
        <f t="shared" si="5"/>
        <v>79</v>
      </c>
      <c r="B92" s="3">
        <f t="shared" si="6"/>
        <v>833.60806482983003</v>
      </c>
      <c r="C92" s="1">
        <f t="shared" si="7"/>
        <v>487.79877527829592</v>
      </c>
      <c r="D92" s="3">
        <f t="shared" si="8"/>
        <v>345.80928955153411</v>
      </c>
      <c r="E92" s="4">
        <f t="shared" si="9"/>
        <v>155749.79879950316</v>
      </c>
    </row>
    <row r="93" spans="1:5" x14ac:dyDescent="0.35">
      <c r="A93">
        <f t="shared" si="5"/>
        <v>80</v>
      </c>
      <c r="B93" s="3">
        <f t="shared" si="6"/>
        <v>833.60806482983003</v>
      </c>
      <c r="C93" s="1">
        <f t="shared" si="7"/>
        <v>486.71812124844735</v>
      </c>
      <c r="D93" s="3">
        <f t="shared" si="8"/>
        <v>346.88994358138268</v>
      </c>
      <c r="E93" s="4">
        <f t="shared" si="9"/>
        <v>155402.90885592176</v>
      </c>
    </row>
    <row r="94" spans="1:5" x14ac:dyDescent="0.35">
      <c r="A94">
        <f t="shared" si="5"/>
        <v>81</v>
      </c>
      <c r="B94" s="3">
        <f t="shared" si="6"/>
        <v>833.60806482983003</v>
      </c>
      <c r="C94" s="1">
        <f t="shared" si="7"/>
        <v>485.63409017475544</v>
      </c>
      <c r="D94" s="3">
        <f t="shared" si="8"/>
        <v>347.97397465507458</v>
      </c>
      <c r="E94" s="4">
        <f t="shared" si="9"/>
        <v>155054.9348812667</v>
      </c>
    </row>
    <row r="95" spans="1:5" x14ac:dyDescent="0.35">
      <c r="A95">
        <f t="shared" si="5"/>
        <v>82</v>
      </c>
      <c r="B95" s="3">
        <f t="shared" si="6"/>
        <v>833.60806482983003</v>
      </c>
      <c r="C95" s="1">
        <f t="shared" si="7"/>
        <v>484.54667150395841</v>
      </c>
      <c r="D95" s="3">
        <f t="shared" si="8"/>
        <v>349.06139332587162</v>
      </c>
      <c r="E95" s="4">
        <f t="shared" si="9"/>
        <v>154705.87348794084</v>
      </c>
    </row>
    <row r="96" spans="1:5" x14ac:dyDescent="0.35">
      <c r="A96">
        <f t="shared" si="5"/>
        <v>83</v>
      </c>
      <c r="B96" s="3">
        <f t="shared" si="6"/>
        <v>833.60806482983003</v>
      </c>
      <c r="C96" s="1">
        <f t="shared" si="7"/>
        <v>483.45585464981508</v>
      </c>
      <c r="D96" s="3">
        <f t="shared" si="8"/>
        <v>350.15221018001495</v>
      </c>
      <c r="E96" s="4">
        <f t="shared" si="9"/>
        <v>154355.72127776084</v>
      </c>
    </row>
    <row r="97" spans="1:5" x14ac:dyDescent="0.35">
      <c r="A97">
        <f t="shared" si="5"/>
        <v>84</v>
      </c>
      <c r="B97" s="3">
        <f t="shared" si="6"/>
        <v>833.60806482983003</v>
      </c>
      <c r="C97" s="1">
        <f t="shared" si="7"/>
        <v>482.36162899300257</v>
      </c>
      <c r="D97" s="3">
        <f t="shared" si="8"/>
        <v>351.24643583682746</v>
      </c>
      <c r="E97" s="4">
        <f t="shared" si="9"/>
        <v>154004.47484192401</v>
      </c>
    </row>
    <row r="98" spans="1:5" x14ac:dyDescent="0.35">
      <c r="A98">
        <f t="shared" si="5"/>
        <v>85</v>
      </c>
      <c r="B98" s="3">
        <f t="shared" si="6"/>
        <v>833.60806482983003</v>
      </c>
      <c r="C98" s="1">
        <f t="shared" si="7"/>
        <v>481.26398388101245</v>
      </c>
      <c r="D98" s="3">
        <f t="shared" si="8"/>
        <v>352.34408094881758</v>
      </c>
      <c r="E98" s="4">
        <f t="shared" si="9"/>
        <v>153652.13076097518</v>
      </c>
    </row>
    <row r="99" spans="1:5" x14ac:dyDescent="0.35">
      <c r="A99">
        <f t="shared" si="5"/>
        <v>86</v>
      </c>
      <c r="B99" s="3">
        <f t="shared" si="6"/>
        <v>833.60806482983003</v>
      </c>
      <c r="C99" s="1">
        <f t="shared" si="7"/>
        <v>480.16290862804738</v>
      </c>
      <c r="D99" s="3">
        <f t="shared" si="8"/>
        <v>353.44515620178265</v>
      </c>
      <c r="E99" s="4">
        <f t="shared" si="9"/>
        <v>153298.6856047734</v>
      </c>
    </row>
    <row r="100" spans="1:5" x14ac:dyDescent="0.35">
      <c r="A100">
        <f t="shared" si="5"/>
        <v>87</v>
      </c>
      <c r="B100" s="3">
        <f t="shared" si="6"/>
        <v>833.60806482983003</v>
      </c>
      <c r="C100" s="1">
        <f t="shared" si="7"/>
        <v>479.05839251491682</v>
      </c>
      <c r="D100" s="3">
        <f t="shared" si="8"/>
        <v>354.54967231491321</v>
      </c>
      <c r="E100" s="4">
        <f t="shared" si="9"/>
        <v>152944.13593245848</v>
      </c>
    </row>
    <row r="101" spans="1:5" x14ac:dyDescent="0.35">
      <c r="A101">
        <f t="shared" si="5"/>
        <v>88</v>
      </c>
      <c r="B101" s="3">
        <f t="shared" si="6"/>
        <v>833.60806482983003</v>
      </c>
      <c r="C101" s="1">
        <f t="shared" si="7"/>
        <v>477.95042478893271</v>
      </c>
      <c r="D101" s="3">
        <f t="shared" si="8"/>
        <v>355.65764004089732</v>
      </c>
      <c r="E101" s="4">
        <f t="shared" si="9"/>
        <v>152588.47829241757</v>
      </c>
    </row>
    <row r="102" spans="1:5" x14ac:dyDescent="0.35">
      <c r="A102">
        <f t="shared" si="5"/>
        <v>89</v>
      </c>
      <c r="B102" s="3">
        <f t="shared" si="6"/>
        <v>833.60806482983003</v>
      </c>
      <c r="C102" s="1">
        <f t="shared" si="7"/>
        <v>476.83899466380484</v>
      </c>
      <c r="D102" s="3">
        <f t="shared" si="8"/>
        <v>356.76907016602519</v>
      </c>
      <c r="E102" s="4">
        <f t="shared" si="9"/>
        <v>152231.70922225155</v>
      </c>
    </row>
    <row r="103" spans="1:5" x14ac:dyDescent="0.35">
      <c r="A103">
        <f t="shared" si="5"/>
        <v>90</v>
      </c>
      <c r="B103" s="3">
        <f t="shared" si="6"/>
        <v>833.60806482983003</v>
      </c>
      <c r="C103" s="1">
        <f t="shared" si="7"/>
        <v>475.72409131953606</v>
      </c>
      <c r="D103" s="3">
        <f t="shared" si="8"/>
        <v>357.88397351029397</v>
      </c>
      <c r="E103" s="4">
        <f t="shared" si="9"/>
        <v>151873.82524874125</v>
      </c>
    </row>
    <row r="104" spans="1:5" x14ac:dyDescent="0.35">
      <c r="A104">
        <f t="shared" si="5"/>
        <v>91</v>
      </c>
      <c r="B104" s="3">
        <f t="shared" si="6"/>
        <v>833.60806482983003</v>
      </c>
      <c r="C104" s="1">
        <f t="shared" si="7"/>
        <v>474.60570390231641</v>
      </c>
      <c r="D104" s="3">
        <f t="shared" si="8"/>
        <v>359.00236092751362</v>
      </c>
      <c r="E104" s="4">
        <f t="shared" si="9"/>
        <v>151514.82288781373</v>
      </c>
    </row>
    <row r="105" spans="1:5" x14ac:dyDescent="0.35">
      <c r="A105">
        <f t="shared" si="5"/>
        <v>92</v>
      </c>
      <c r="B105" s="3">
        <f t="shared" si="6"/>
        <v>833.60806482983003</v>
      </c>
      <c r="C105" s="1">
        <f t="shared" si="7"/>
        <v>473.48382152441786</v>
      </c>
      <c r="D105" s="3">
        <f t="shared" si="8"/>
        <v>360.12424330541216</v>
      </c>
      <c r="E105" s="4">
        <f t="shared" si="9"/>
        <v>151154.69864450832</v>
      </c>
    </row>
    <row r="106" spans="1:5" x14ac:dyDescent="0.35">
      <c r="A106">
        <f t="shared" si="5"/>
        <v>93</v>
      </c>
      <c r="B106" s="3">
        <f t="shared" si="6"/>
        <v>833.60806482983003</v>
      </c>
      <c r="C106" s="1">
        <f t="shared" si="7"/>
        <v>472.35843326408843</v>
      </c>
      <c r="D106" s="3">
        <f t="shared" si="8"/>
        <v>361.24963156574159</v>
      </c>
      <c r="E106" s="4">
        <f t="shared" si="9"/>
        <v>150793.44901294258</v>
      </c>
    </row>
    <row r="107" spans="1:5" x14ac:dyDescent="0.35">
      <c r="A107">
        <f t="shared" si="5"/>
        <v>94</v>
      </c>
      <c r="B107" s="3">
        <f t="shared" si="6"/>
        <v>833.60806482983003</v>
      </c>
      <c r="C107" s="1">
        <f t="shared" si="7"/>
        <v>471.22952816544552</v>
      </c>
      <c r="D107" s="3">
        <f t="shared" si="8"/>
        <v>362.37853666438451</v>
      </c>
      <c r="E107" s="4">
        <f t="shared" si="9"/>
        <v>150431.0704762782</v>
      </c>
    </row>
    <row r="108" spans="1:5" x14ac:dyDescent="0.35">
      <c r="A108">
        <f t="shared" si="5"/>
        <v>95</v>
      </c>
      <c r="B108" s="3">
        <f t="shared" si="6"/>
        <v>833.60806482983003</v>
      </c>
      <c r="C108" s="1">
        <f t="shared" si="7"/>
        <v>470.09709523836932</v>
      </c>
      <c r="D108" s="3">
        <f t="shared" si="8"/>
        <v>363.51096959146071</v>
      </c>
      <c r="E108" s="4">
        <f t="shared" si="9"/>
        <v>150067.55950668672</v>
      </c>
    </row>
    <row r="109" spans="1:5" x14ac:dyDescent="0.35">
      <c r="A109">
        <f t="shared" si="5"/>
        <v>96</v>
      </c>
      <c r="B109" s="3">
        <f t="shared" si="6"/>
        <v>833.60806482983003</v>
      </c>
      <c r="C109" s="1">
        <f t="shared" si="7"/>
        <v>468.961123458396</v>
      </c>
      <c r="D109" s="3">
        <f t="shared" si="8"/>
        <v>364.64694137143402</v>
      </c>
      <c r="E109" s="4">
        <f t="shared" si="9"/>
        <v>149702.91256531529</v>
      </c>
    </row>
    <row r="110" spans="1:5" x14ac:dyDescent="0.35">
      <c r="A110">
        <f t="shared" si="5"/>
        <v>97</v>
      </c>
      <c r="B110" s="3">
        <f t="shared" si="6"/>
        <v>833.60806482983003</v>
      </c>
      <c r="C110" s="1">
        <f t="shared" si="7"/>
        <v>467.82160176661023</v>
      </c>
      <c r="D110" s="3">
        <f t="shared" si="8"/>
        <v>365.7864630632198</v>
      </c>
      <c r="E110" s="4">
        <f t="shared" si="9"/>
        <v>149337.12610225208</v>
      </c>
    </row>
    <row r="111" spans="1:5" x14ac:dyDescent="0.35">
      <c r="A111">
        <f t="shared" si="5"/>
        <v>98</v>
      </c>
      <c r="B111" s="3">
        <f t="shared" si="6"/>
        <v>833.60806482983003</v>
      </c>
      <c r="C111" s="1">
        <f t="shared" si="7"/>
        <v>466.67851906953769</v>
      </c>
      <c r="D111" s="3">
        <f t="shared" si="8"/>
        <v>366.92954576029234</v>
      </c>
      <c r="E111" s="4">
        <f t="shared" si="9"/>
        <v>148970.19655649178</v>
      </c>
    </row>
    <row r="112" spans="1:5" x14ac:dyDescent="0.35">
      <c r="A112">
        <f t="shared" si="5"/>
        <v>99</v>
      </c>
      <c r="B112" s="3">
        <f t="shared" si="6"/>
        <v>833.60806482983003</v>
      </c>
      <c r="C112" s="1">
        <f t="shared" si="7"/>
        <v>465.53186423903679</v>
      </c>
      <c r="D112" s="3">
        <f t="shared" si="8"/>
        <v>368.07620059079323</v>
      </c>
      <c r="E112" s="4">
        <f t="shared" si="9"/>
        <v>148602.12035590099</v>
      </c>
    </row>
    <row r="113" spans="1:5" x14ac:dyDescent="0.35">
      <c r="A113">
        <f t="shared" si="5"/>
        <v>100</v>
      </c>
      <c r="B113" s="3">
        <f t="shared" si="6"/>
        <v>833.60806482983003</v>
      </c>
      <c r="C113" s="1">
        <f t="shared" si="7"/>
        <v>464.38162611219053</v>
      </c>
      <c r="D113" s="3">
        <f t="shared" si="8"/>
        <v>369.2264387176395</v>
      </c>
      <c r="E113" s="4">
        <f t="shared" si="9"/>
        <v>148232.89391718336</v>
      </c>
    </row>
    <row r="114" spans="1:5" x14ac:dyDescent="0.35">
      <c r="A114">
        <f t="shared" si="5"/>
        <v>101</v>
      </c>
      <c r="B114" s="3">
        <f t="shared" si="6"/>
        <v>833.60806482983003</v>
      </c>
      <c r="C114" s="1">
        <f t="shared" si="7"/>
        <v>463.22779349119799</v>
      </c>
      <c r="D114" s="3">
        <f t="shared" si="8"/>
        <v>370.38027133863204</v>
      </c>
      <c r="E114" s="4">
        <f t="shared" si="9"/>
        <v>147862.51364584474</v>
      </c>
    </row>
    <row r="115" spans="1:5" x14ac:dyDescent="0.35">
      <c r="A115">
        <f t="shared" si="5"/>
        <v>102</v>
      </c>
      <c r="B115" s="3">
        <f t="shared" si="6"/>
        <v>833.60806482983003</v>
      </c>
      <c r="C115" s="1">
        <f t="shared" si="7"/>
        <v>462.07035514326475</v>
      </c>
      <c r="D115" s="3">
        <f t="shared" si="8"/>
        <v>371.53770968656528</v>
      </c>
      <c r="E115" s="4">
        <f t="shared" si="9"/>
        <v>147490.97593615818</v>
      </c>
    </row>
    <row r="116" spans="1:5" x14ac:dyDescent="0.35">
      <c r="A116">
        <f t="shared" si="5"/>
        <v>103</v>
      </c>
      <c r="B116" s="3">
        <f t="shared" si="6"/>
        <v>833.60806482983003</v>
      </c>
      <c r="C116" s="1">
        <f t="shared" si="7"/>
        <v>460.9092998004943</v>
      </c>
      <c r="D116" s="3">
        <f t="shared" si="8"/>
        <v>372.69876502933573</v>
      </c>
      <c r="E116" s="4">
        <f t="shared" si="9"/>
        <v>147118.27717112884</v>
      </c>
    </row>
    <row r="117" spans="1:5" x14ac:dyDescent="0.35">
      <c r="A117">
        <f t="shared" si="5"/>
        <v>104</v>
      </c>
      <c r="B117" s="3">
        <f t="shared" si="6"/>
        <v>833.60806482983003</v>
      </c>
      <c r="C117" s="1">
        <f t="shared" si="7"/>
        <v>459.74461615977759</v>
      </c>
      <c r="D117" s="3">
        <f t="shared" si="8"/>
        <v>373.86344867005243</v>
      </c>
      <c r="E117" s="4">
        <f t="shared" si="9"/>
        <v>146744.41372245879</v>
      </c>
    </row>
    <row r="118" spans="1:5" x14ac:dyDescent="0.35">
      <c r="A118">
        <f t="shared" si="5"/>
        <v>105</v>
      </c>
      <c r="B118" s="3">
        <f t="shared" si="6"/>
        <v>833.60806482983003</v>
      </c>
      <c r="C118" s="1">
        <f t="shared" si="7"/>
        <v>458.57629288268367</v>
      </c>
      <c r="D118" s="3">
        <f t="shared" si="8"/>
        <v>375.03177194714635</v>
      </c>
      <c r="E118" s="4">
        <f t="shared" si="9"/>
        <v>146369.38195051166</v>
      </c>
    </row>
    <row r="119" spans="1:5" x14ac:dyDescent="0.35">
      <c r="A119">
        <f t="shared" si="5"/>
        <v>106</v>
      </c>
      <c r="B119" s="3">
        <f t="shared" si="6"/>
        <v>833.60806482983003</v>
      </c>
      <c r="C119" s="1">
        <f t="shared" si="7"/>
        <v>457.40431859534891</v>
      </c>
      <c r="D119" s="3">
        <f t="shared" si="8"/>
        <v>376.20374623448112</v>
      </c>
      <c r="E119" s="4">
        <f t="shared" si="9"/>
        <v>145993.17820427718</v>
      </c>
    </row>
    <row r="120" spans="1:5" x14ac:dyDescent="0.35">
      <c r="A120">
        <f t="shared" si="5"/>
        <v>107</v>
      </c>
      <c r="B120" s="3">
        <f t="shared" si="6"/>
        <v>833.60806482983003</v>
      </c>
      <c r="C120" s="1">
        <f t="shared" si="7"/>
        <v>456.22868188836617</v>
      </c>
      <c r="D120" s="3">
        <f t="shared" si="8"/>
        <v>377.37938294146386</v>
      </c>
      <c r="E120" s="4">
        <f t="shared" si="9"/>
        <v>145615.79882133572</v>
      </c>
    </row>
    <row r="121" spans="1:5" x14ac:dyDescent="0.35">
      <c r="A121">
        <f t="shared" si="5"/>
        <v>108</v>
      </c>
      <c r="B121" s="3">
        <f t="shared" si="6"/>
        <v>833.60806482983003</v>
      </c>
      <c r="C121" s="1">
        <f t="shared" si="7"/>
        <v>455.04937131667407</v>
      </c>
      <c r="D121" s="3">
        <f t="shared" si="8"/>
        <v>378.55869351315596</v>
      </c>
      <c r="E121" s="4">
        <f t="shared" si="9"/>
        <v>145237.24012782256</v>
      </c>
    </row>
    <row r="122" spans="1:5" x14ac:dyDescent="0.35">
      <c r="A122">
        <f t="shared" si="5"/>
        <v>109</v>
      </c>
      <c r="B122" s="3">
        <f t="shared" si="6"/>
        <v>833.60806482983003</v>
      </c>
      <c r="C122" s="1">
        <f t="shared" si="7"/>
        <v>453.86637539944547</v>
      </c>
      <c r="D122" s="3">
        <f t="shared" si="8"/>
        <v>379.74168943038455</v>
      </c>
      <c r="E122" s="4">
        <f t="shared" si="9"/>
        <v>144857.49843839218</v>
      </c>
    </row>
    <row r="123" spans="1:5" x14ac:dyDescent="0.35">
      <c r="A123">
        <f t="shared" si="5"/>
        <v>110</v>
      </c>
      <c r="B123" s="3">
        <f t="shared" si="6"/>
        <v>833.60806482983003</v>
      </c>
      <c r="C123" s="1">
        <f t="shared" si="7"/>
        <v>452.67968261997555</v>
      </c>
      <c r="D123" s="3">
        <f t="shared" si="8"/>
        <v>380.92838220985448</v>
      </c>
      <c r="E123" s="4">
        <f t="shared" si="9"/>
        <v>144476.57005618233</v>
      </c>
    </row>
    <row r="124" spans="1:5" x14ac:dyDescent="0.35">
      <c r="A124">
        <f t="shared" si="5"/>
        <v>111</v>
      </c>
      <c r="B124" s="3">
        <f t="shared" si="6"/>
        <v>833.60806482983003</v>
      </c>
      <c r="C124" s="1">
        <f t="shared" si="7"/>
        <v>451.48928142556974</v>
      </c>
      <c r="D124" s="3">
        <f t="shared" si="8"/>
        <v>382.11878340426028</v>
      </c>
      <c r="E124" s="4">
        <f t="shared" si="9"/>
        <v>144094.45127277807</v>
      </c>
    </row>
    <row r="125" spans="1:5" x14ac:dyDescent="0.35">
      <c r="A125">
        <f t="shared" si="5"/>
        <v>112</v>
      </c>
      <c r="B125" s="3">
        <f t="shared" si="6"/>
        <v>833.60806482983003</v>
      </c>
      <c r="C125" s="1">
        <f t="shared" si="7"/>
        <v>450.29516022743144</v>
      </c>
      <c r="D125" s="3">
        <f t="shared" si="8"/>
        <v>383.31290460239859</v>
      </c>
      <c r="E125" s="4">
        <f t="shared" si="9"/>
        <v>143711.13836817566</v>
      </c>
    </row>
    <row r="126" spans="1:5" x14ac:dyDescent="0.35">
      <c r="A126">
        <f t="shared" si="5"/>
        <v>113</v>
      </c>
      <c r="B126" s="3">
        <f t="shared" si="6"/>
        <v>833.60806482983003</v>
      </c>
      <c r="C126" s="1">
        <f t="shared" si="7"/>
        <v>449.09730740054891</v>
      </c>
      <c r="D126" s="3">
        <f t="shared" si="8"/>
        <v>384.51075742928111</v>
      </c>
      <c r="E126" s="4">
        <f t="shared" si="9"/>
        <v>143326.62761074636</v>
      </c>
    </row>
    <row r="127" spans="1:5" x14ac:dyDescent="0.35">
      <c r="A127">
        <f t="shared" si="5"/>
        <v>114</v>
      </c>
      <c r="B127" s="3">
        <f t="shared" si="6"/>
        <v>833.60806482983003</v>
      </c>
      <c r="C127" s="1">
        <f t="shared" si="7"/>
        <v>447.89571128358233</v>
      </c>
      <c r="D127" s="3">
        <f t="shared" si="8"/>
        <v>385.7123535462477</v>
      </c>
      <c r="E127" s="4">
        <f t="shared" si="9"/>
        <v>142940.9152572001</v>
      </c>
    </row>
    <row r="128" spans="1:5" x14ac:dyDescent="0.35">
      <c r="A128">
        <f t="shared" si="5"/>
        <v>115</v>
      </c>
      <c r="B128" s="3">
        <f t="shared" si="6"/>
        <v>833.60806482983003</v>
      </c>
      <c r="C128" s="1">
        <f t="shared" si="7"/>
        <v>446.69036017875027</v>
      </c>
      <c r="D128" s="3">
        <f t="shared" si="8"/>
        <v>386.91770465107976</v>
      </c>
      <c r="E128" s="4">
        <f t="shared" si="9"/>
        <v>142553.99755254903</v>
      </c>
    </row>
    <row r="129" spans="1:5" x14ac:dyDescent="0.35">
      <c r="A129">
        <f t="shared" si="5"/>
        <v>116</v>
      </c>
      <c r="B129" s="3">
        <f t="shared" si="6"/>
        <v>833.60806482983003</v>
      </c>
      <c r="C129" s="1">
        <f t="shared" si="7"/>
        <v>445.48124235171571</v>
      </c>
      <c r="D129" s="3">
        <f t="shared" si="8"/>
        <v>388.12682247811432</v>
      </c>
      <c r="E129" s="4">
        <f t="shared" si="9"/>
        <v>142165.87073007092</v>
      </c>
    </row>
    <row r="130" spans="1:5" x14ac:dyDescent="0.35">
      <c r="A130">
        <f t="shared" si="5"/>
        <v>117</v>
      </c>
      <c r="B130" s="3">
        <f t="shared" si="6"/>
        <v>833.60806482983003</v>
      </c>
      <c r="C130" s="1">
        <f t="shared" si="7"/>
        <v>444.26834603147159</v>
      </c>
      <c r="D130" s="3">
        <f t="shared" si="8"/>
        <v>389.33971879835843</v>
      </c>
      <c r="E130" s="4">
        <f t="shared" si="9"/>
        <v>141776.53101127257</v>
      </c>
    </row>
    <row r="131" spans="1:5" x14ac:dyDescent="0.35">
      <c r="A131">
        <f t="shared" si="5"/>
        <v>118</v>
      </c>
      <c r="B131" s="3">
        <f t="shared" si="6"/>
        <v>833.60806482983003</v>
      </c>
      <c r="C131" s="1">
        <f t="shared" si="7"/>
        <v>443.05165941022676</v>
      </c>
      <c r="D131" s="3">
        <f t="shared" si="8"/>
        <v>390.55640541960327</v>
      </c>
      <c r="E131" s="4">
        <f t="shared" si="9"/>
        <v>141385.97460585297</v>
      </c>
    </row>
    <row r="132" spans="1:5" x14ac:dyDescent="0.35">
      <c r="A132">
        <f t="shared" si="5"/>
        <v>119</v>
      </c>
      <c r="B132" s="3">
        <f t="shared" si="6"/>
        <v>833.60806482983003</v>
      </c>
      <c r="C132" s="1">
        <f t="shared" si="7"/>
        <v>441.83117064329048</v>
      </c>
      <c r="D132" s="3">
        <f t="shared" si="8"/>
        <v>391.77689418653955</v>
      </c>
      <c r="E132" s="4">
        <f t="shared" si="9"/>
        <v>140994.19771166643</v>
      </c>
    </row>
    <row r="133" spans="1:5" x14ac:dyDescent="0.35">
      <c r="A133">
        <f t="shared" si="5"/>
        <v>120</v>
      </c>
      <c r="B133" s="3">
        <f t="shared" si="6"/>
        <v>833.60806482983003</v>
      </c>
      <c r="C133" s="1">
        <f t="shared" si="7"/>
        <v>440.60686784895756</v>
      </c>
      <c r="D133" s="3">
        <f t="shared" si="8"/>
        <v>393.00119698087246</v>
      </c>
      <c r="E133" s="4">
        <f t="shared" si="9"/>
        <v>140601.19651468555</v>
      </c>
    </row>
    <row r="134" spans="1:5" x14ac:dyDescent="0.35">
      <c r="A134">
        <f t="shared" si="5"/>
        <v>121</v>
      </c>
      <c r="B134" s="3">
        <f t="shared" si="6"/>
        <v>833.60806482983003</v>
      </c>
      <c r="C134" s="1">
        <f t="shared" si="7"/>
        <v>439.37873910839232</v>
      </c>
      <c r="D134" s="3">
        <f t="shared" si="8"/>
        <v>394.2293257214377</v>
      </c>
      <c r="E134" s="4">
        <f t="shared" si="9"/>
        <v>140206.9671889641</v>
      </c>
    </row>
    <row r="135" spans="1:5" x14ac:dyDescent="0.35">
      <c r="A135">
        <f t="shared" si="5"/>
        <v>122</v>
      </c>
      <c r="B135" s="3">
        <f t="shared" si="6"/>
        <v>833.60806482983003</v>
      </c>
      <c r="C135" s="1">
        <f t="shared" si="7"/>
        <v>438.14677246551281</v>
      </c>
      <c r="D135" s="3">
        <f t="shared" si="8"/>
        <v>395.46129236431722</v>
      </c>
      <c r="E135" s="4">
        <f t="shared" si="9"/>
        <v>139811.50589659979</v>
      </c>
    </row>
    <row r="136" spans="1:5" x14ac:dyDescent="0.35">
      <c r="A136">
        <f t="shared" si="5"/>
        <v>123</v>
      </c>
      <c r="B136" s="3">
        <f t="shared" si="6"/>
        <v>833.60806482983003</v>
      </c>
      <c r="C136" s="1">
        <f t="shared" si="7"/>
        <v>436.91095592687429</v>
      </c>
      <c r="D136" s="3">
        <f t="shared" si="8"/>
        <v>396.69710890295573</v>
      </c>
      <c r="E136" s="4">
        <f t="shared" si="9"/>
        <v>139414.80878769682</v>
      </c>
    </row>
    <row r="137" spans="1:5" x14ac:dyDescent="0.35">
      <c r="A137">
        <f t="shared" si="5"/>
        <v>124</v>
      </c>
      <c r="B137" s="3">
        <f t="shared" si="6"/>
        <v>833.60806482983003</v>
      </c>
      <c r="C137" s="1">
        <f t="shared" si="7"/>
        <v>435.67127746155251</v>
      </c>
      <c r="D137" s="3">
        <f t="shared" si="8"/>
        <v>397.93678736827752</v>
      </c>
      <c r="E137" s="4">
        <f t="shared" si="9"/>
        <v>139016.87200032856</v>
      </c>
    </row>
    <row r="138" spans="1:5" x14ac:dyDescent="0.35">
      <c r="A138">
        <f t="shared" si="5"/>
        <v>125</v>
      </c>
      <c r="B138" s="3">
        <f t="shared" si="6"/>
        <v>833.60806482983003</v>
      </c>
      <c r="C138" s="1">
        <f t="shared" si="7"/>
        <v>434.42772500102672</v>
      </c>
      <c r="D138" s="3">
        <f t="shared" si="8"/>
        <v>399.18033982880331</v>
      </c>
      <c r="E138" s="4">
        <f t="shared" si="9"/>
        <v>138617.69166049975</v>
      </c>
    </row>
    <row r="139" spans="1:5" x14ac:dyDescent="0.35">
      <c r="A139">
        <f t="shared" si="5"/>
        <v>126</v>
      </c>
      <c r="B139" s="3">
        <f t="shared" si="6"/>
        <v>833.60806482983003</v>
      </c>
      <c r="C139" s="1">
        <f t="shared" si="7"/>
        <v>433.18028643906172</v>
      </c>
      <c r="D139" s="3">
        <f t="shared" si="8"/>
        <v>400.42777839076831</v>
      </c>
      <c r="E139" s="4">
        <f t="shared" si="9"/>
        <v>138217.26388210899</v>
      </c>
    </row>
    <row r="140" spans="1:5" x14ac:dyDescent="0.35">
      <c r="A140">
        <f t="shared" si="5"/>
        <v>127</v>
      </c>
      <c r="B140" s="3">
        <f t="shared" si="6"/>
        <v>833.60806482983003</v>
      </c>
      <c r="C140" s="1">
        <f t="shared" si="7"/>
        <v>431.92894963159057</v>
      </c>
      <c r="D140" s="3">
        <f t="shared" si="8"/>
        <v>401.67911519823946</v>
      </c>
      <c r="E140" s="4">
        <f t="shared" si="9"/>
        <v>137815.58476691076</v>
      </c>
    </row>
    <row r="141" spans="1:5" x14ac:dyDescent="0.35">
      <c r="A141">
        <f t="shared" si="5"/>
        <v>128</v>
      </c>
      <c r="B141" s="3">
        <f t="shared" si="6"/>
        <v>833.60806482983003</v>
      </c>
      <c r="C141" s="1">
        <f t="shared" si="7"/>
        <v>430.67370239659607</v>
      </c>
      <c r="D141" s="3">
        <f t="shared" si="8"/>
        <v>402.93436243323396</v>
      </c>
      <c r="E141" s="4">
        <f t="shared" si="9"/>
        <v>137412.65040447752</v>
      </c>
    </row>
    <row r="142" spans="1:5" x14ac:dyDescent="0.35">
      <c r="A142">
        <f t="shared" si="5"/>
        <v>129</v>
      </c>
      <c r="B142" s="3">
        <f t="shared" si="6"/>
        <v>833.60806482983003</v>
      </c>
      <c r="C142" s="1">
        <f t="shared" si="7"/>
        <v>429.41453251399224</v>
      </c>
      <c r="D142" s="3">
        <f t="shared" si="8"/>
        <v>404.19353231583779</v>
      </c>
      <c r="E142" s="4">
        <f t="shared" si="9"/>
        <v>137008.45687216168</v>
      </c>
    </row>
    <row r="143" spans="1:5" x14ac:dyDescent="0.35">
      <c r="A143">
        <f t="shared" ref="A143:A206" si="10">A142+1</f>
        <v>130</v>
      </c>
      <c r="B143" s="3">
        <f t="shared" ref="B143:B206" si="11">$E$6</f>
        <v>833.60806482983003</v>
      </c>
      <c r="C143" s="1">
        <f t="shared" ref="C143:C206" si="12">E142*($B$9/$B$10)</f>
        <v>428.15142772550524</v>
      </c>
      <c r="D143" s="3">
        <f t="shared" si="8"/>
        <v>405.45663710432478</v>
      </c>
      <c r="E143" s="4">
        <f t="shared" si="9"/>
        <v>136603.00023505735</v>
      </c>
    </row>
    <row r="144" spans="1:5" x14ac:dyDescent="0.35">
      <c r="A144">
        <f t="shared" si="10"/>
        <v>131</v>
      </c>
      <c r="B144" s="3">
        <f t="shared" si="11"/>
        <v>833.60806482983003</v>
      </c>
      <c r="C144" s="1">
        <f t="shared" si="12"/>
        <v>426.88437573455417</v>
      </c>
      <c r="D144" s="3">
        <f t="shared" ref="D144:D207" si="13">B144-C144</f>
        <v>406.72368909527586</v>
      </c>
      <c r="E144" s="4">
        <f t="shared" ref="E144:E207" si="14">E143-D144</f>
        <v>136196.27654596209</v>
      </c>
    </row>
    <row r="145" spans="1:5" x14ac:dyDescent="0.35">
      <c r="A145">
        <f t="shared" si="10"/>
        <v>132</v>
      </c>
      <c r="B145" s="3">
        <f t="shared" si="11"/>
        <v>833.60806482983003</v>
      </c>
      <c r="C145" s="1">
        <f t="shared" si="12"/>
        <v>425.61336420613151</v>
      </c>
      <c r="D145" s="3">
        <f t="shared" si="13"/>
        <v>407.99470062369852</v>
      </c>
      <c r="E145" s="4">
        <f t="shared" si="14"/>
        <v>135788.28184533838</v>
      </c>
    </row>
    <row r="146" spans="1:5" x14ac:dyDescent="0.35">
      <c r="A146">
        <f t="shared" si="10"/>
        <v>133</v>
      </c>
      <c r="B146" s="3">
        <f t="shared" si="11"/>
        <v>833.60806482983003</v>
      </c>
      <c r="C146" s="1">
        <f t="shared" si="12"/>
        <v>424.33838076668241</v>
      </c>
      <c r="D146" s="3">
        <f t="shared" si="13"/>
        <v>409.26968406314762</v>
      </c>
      <c r="E146" s="4">
        <f t="shared" si="14"/>
        <v>135379.01216127523</v>
      </c>
    </row>
    <row r="147" spans="1:5" x14ac:dyDescent="0.35">
      <c r="A147">
        <f t="shared" si="10"/>
        <v>134</v>
      </c>
      <c r="B147" s="3">
        <f t="shared" si="11"/>
        <v>833.60806482983003</v>
      </c>
      <c r="C147" s="1">
        <f t="shared" si="12"/>
        <v>423.05941300398507</v>
      </c>
      <c r="D147" s="3">
        <f t="shared" si="13"/>
        <v>410.54865182584496</v>
      </c>
      <c r="E147" s="4">
        <f t="shared" si="14"/>
        <v>134968.46350944939</v>
      </c>
    </row>
    <row r="148" spans="1:5" x14ac:dyDescent="0.35">
      <c r="A148">
        <f t="shared" si="10"/>
        <v>135</v>
      </c>
      <c r="B148" s="3">
        <f t="shared" si="11"/>
        <v>833.60806482983003</v>
      </c>
      <c r="C148" s="1">
        <f t="shared" si="12"/>
        <v>421.7764484670293</v>
      </c>
      <c r="D148" s="3">
        <f t="shared" si="13"/>
        <v>411.83161636280073</v>
      </c>
      <c r="E148" s="4">
        <f t="shared" si="14"/>
        <v>134556.6318930866</v>
      </c>
    </row>
    <row r="149" spans="1:5" x14ac:dyDescent="0.35">
      <c r="A149">
        <f t="shared" si="10"/>
        <v>136</v>
      </c>
      <c r="B149" s="3">
        <f t="shared" si="11"/>
        <v>833.60806482983003</v>
      </c>
      <c r="C149" s="1">
        <f t="shared" si="12"/>
        <v>420.48947466589556</v>
      </c>
      <c r="D149" s="3">
        <f t="shared" si="13"/>
        <v>413.11859016393447</v>
      </c>
      <c r="E149" s="4">
        <f t="shared" si="14"/>
        <v>134143.51330292266</v>
      </c>
    </row>
    <row r="150" spans="1:5" x14ac:dyDescent="0.35">
      <c r="A150">
        <f t="shared" si="10"/>
        <v>137</v>
      </c>
      <c r="B150" s="3">
        <f t="shared" si="11"/>
        <v>833.60806482983003</v>
      </c>
      <c r="C150" s="1">
        <f t="shared" si="12"/>
        <v>419.19847907163324</v>
      </c>
      <c r="D150" s="3">
        <f t="shared" si="13"/>
        <v>414.40958575819678</v>
      </c>
      <c r="E150" s="4">
        <f t="shared" si="14"/>
        <v>133729.10371716446</v>
      </c>
    </row>
    <row r="151" spans="1:5" x14ac:dyDescent="0.35">
      <c r="A151">
        <f t="shared" si="10"/>
        <v>138</v>
      </c>
      <c r="B151" s="3">
        <f t="shared" si="11"/>
        <v>833.60806482983003</v>
      </c>
      <c r="C151" s="1">
        <f t="shared" si="12"/>
        <v>417.90344911613892</v>
      </c>
      <c r="D151" s="3">
        <f t="shared" si="13"/>
        <v>415.70461571369111</v>
      </c>
      <c r="E151" s="4">
        <f t="shared" si="14"/>
        <v>133313.39910145078</v>
      </c>
    </row>
    <row r="152" spans="1:5" x14ac:dyDescent="0.35">
      <c r="A152">
        <f t="shared" si="10"/>
        <v>139</v>
      </c>
      <c r="B152" s="3">
        <f t="shared" si="11"/>
        <v>833.60806482983003</v>
      </c>
      <c r="C152" s="1">
        <f t="shared" si="12"/>
        <v>416.60437219203362</v>
      </c>
      <c r="D152" s="3">
        <f t="shared" si="13"/>
        <v>417.00369263779641</v>
      </c>
      <c r="E152" s="4">
        <f t="shared" si="14"/>
        <v>132896.39540881297</v>
      </c>
    </row>
    <row r="153" spans="1:5" x14ac:dyDescent="0.35">
      <c r="A153">
        <f t="shared" si="10"/>
        <v>140</v>
      </c>
      <c r="B153" s="3">
        <f t="shared" si="11"/>
        <v>833.60806482983003</v>
      </c>
      <c r="C153" s="1">
        <f t="shared" si="12"/>
        <v>415.30123565254047</v>
      </c>
      <c r="D153" s="3">
        <f t="shared" si="13"/>
        <v>418.30682917728956</v>
      </c>
      <c r="E153" s="4">
        <f t="shared" si="14"/>
        <v>132478.08857963569</v>
      </c>
    </row>
    <row r="154" spans="1:5" x14ac:dyDescent="0.35">
      <c r="A154">
        <f t="shared" si="10"/>
        <v>141</v>
      </c>
      <c r="B154" s="3">
        <f t="shared" si="11"/>
        <v>833.60806482983003</v>
      </c>
      <c r="C154" s="1">
        <f t="shared" si="12"/>
        <v>413.99402681136149</v>
      </c>
      <c r="D154" s="3">
        <f t="shared" si="13"/>
        <v>419.61403801846853</v>
      </c>
      <c r="E154" s="4">
        <f t="shared" si="14"/>
        <v>132058.47454161721</v>
      </c>
    </row>
    <row r="155" spans="1:5" x14ac:dyDescent="0.35">
      <c r="A155">
        <f t="shared" si="10"/>
        <v>142</v>
      </c>
      <c r="B155" s="3">
        <f t="shared" si="11"/>
        <v>833.60806482983003</v>
      </c>
      <c r="C155" s="1">
        <f t="shared" si="12"/>
        <v>412.68273294255374</v>
      </c>
      <c r="D155" s="3">
        <f t="shared" si="13"/>
        <v>420.92533188727629</v>
      </c>
      <c r="E155" s="4">
        <f t="shared" si="14"/>
        <v>131637.54920972994</v>
      </c>
    </row>
    <row r="156" spans="1:5" x14ac:dyDescent="0.35">
      <c r="A156">
        <f t="shared" si="10"/>
        <v>143</v>
      </c>
      <c r="B156" s="3">
        <f t="shared" si="11"/>
        <v>833.60806482983003</v>
      </c>
      <c r="C156" s="1">
        <f t="shared" si="12"/>
        <v>411.36734128040604</v>
      </c>
      <c r="D156" s="3">
        <f t="shared" si="13"/>
        <v>422.24072354942399</v>
      </c>
      <c r="E156" s="4">
        <f t="shared" si="14"/>
        <v>131215.30848618053</v>
      </c>
    </row>
    <row r="157" spans="1:5" x14ac:dyDescent="0.35">
      <c r="A157">
        <f t="shared" si="10"/>
        <v>144</v>
      </c>
      <c r="B157" s="3">
        <f t="shared" si="11"/>
        <v>833.60806482983003</v>
      </c>
      <c r="C157" s="1">
        <f t="shared" si="12"/>
        <v>410.0478390193141</v>
      </c>
      <c r="D157" s="3">
        <f t="shared" si="13"/>
        <v>423.56022581051593</v>
      </c>
      <c r="E157" s="4">
        <f t="shared" si="14"/>
        <v>130791.74826037</v>
      </c>
    </row>
    <row r="158" spans="1:5" x14ac:dyDescent="0.35">
      <c r="A158">
        <f t="shared" si="10"/>
        <v>145</v>
      </c>
      <c r="B158" s="3">
        <f t="shared" si="11"/>
        <v>833.60806482983003</v>
      </c>
      <c r="C158" s="1">
        <f t="shared" si="12"/>
        <v>408.72421331365621</v>
      </c>
      <c r="D158" s="3">
        <f t="shared" si="13"/>
        <v>424.88385151617382</v>
      </c>
      <c r="E158" s="4">
        <f t="shared" si="14"/>
        <v>130366.86440885383</v>
      </c>
    </row>
    <row r="159" spans="1:5" x14ac:dyDescent="0.35">
      <c r="A159">
        <f t="shared" si="10"/>
        <v>146</v>
      </c>
      <c r="B159" s="3">
        <f t="shared" si="11"/>
        <v>833.60806482983003</v>
      </c>
      <c r="C159" s="1">
        <f t="shared" si="12"/>
        <v>407.39645127766818</v>
      </c>
      <c r="D159" s="3">
        <f t="shared" si="13"/>
        <v>426.21161355216185</v>
      </c>
      <c r="E159" s="4">
        <f t="shared" si="14"/>
        <v>129940.65279530166</v>
      </c>
    </row>
    <row r="160" spans="1:5" x14ac:dyDescent="0.35">
      <c r="A160">
        <f t="shared" si="10"/>
        <v>147</v>
      </c>
      <c r="B160" s="3">
        <f t="shared" si="11"/>
        <v>833.60806482983003</v>
      </c>
      <c r="C160" s="1">
        <f t="shared" si="12"/>
        <v>406.06453998531765</v>
      </c>
      <c r="D160" s="3">
        <f t="shared" si="13"/>
        <v>427.54352484451238</v>
      </c>
      <c r="E160" s="4">
        <f t="shared" si="14"/>
        <v>129513.10927045715</v>
      </c>
    </row>
    <row r="161" spans="1:5" x14ac:dyDescent="0.35">
      <c r="A161">
        <f t="shared" si="10"/>
        <v>148</v>
      </c>
      <c r="B161" s="3">
        <f t="shared" si="11"/>
        <v>833.60806482983003</v>
      </c>
      <c r="C161" s="1">
        <f t="shared" si="12"/>
        <v>404.72846647017855</v>
      </c>
      <c r="D161" s="3">
        <f t="shared" si="13"/>
        <v>428.87959835965148</v>
      </c>
      <c r="E161" s="4">
        <f t="shared" si="14"/>
        <v>129084.2296720975</v>
      </c>
    </row>
    <row r="162" spans="1:5" x14ac:dyDescent="0.35">
      <c r="A162">
        <f t="shared" si="10"/>
        <v>149</v>
      </c>
      <c r="B162" s="3">
        <f t="shared" si="11"/>
        <v>833.60806482983003</v>
      </c>
      <c r="C162" s="1">
        <f t="shared" si="12"/>
        <v>403.38821772530463</v>
      </c>
      <c r="D162" s="3">
        <f t="shared" si="13"/>
        <v>430.2198471045254</v>
      </c>
      <c r="E162" s="4">
        <f t="shared" si="14"/>
        <v>128654.00982499297</v>
      </c>
    </row>
    <row r="163" spans="1:5" x14ac:dyDescent="0.35">
      <c r="A163">
        <f t="shared" si="10"/>
        <v>150</v>
      </c>
      <c r="B163" s="3">
        <f t="shared" si="11"/>
        <v>833.60806482983003</v>
      </c>
      <c r="C163" s="1">
        <f t="shared" si="12"/>
        <v>402.04378070310298</v>
      </c>
      <c r="D163" s="3">
        <f t="shared" si="13"/>
        <v>431.56428412672705</v>
      </c>
      <c r="E163" s="4">
        <f t="shared" si="14"/>
        <v>128222.44554086625</v>
      </c>
    </row>
    <row r="164" spans="1:5" x14ac:dyDescent="0.35">
      <c r="A164">
        <f t="shared" si="10"/>
        <v>151</v>
      </c>
      <c r="B164" s="3">
        <f t="shared" si="11"/>
        <v>833.60806482983003</v>
      </c>
      <c r="C164" s="1">
        <f t="shared" si="12"/>
        <v>400.69514231520697</v>
      </c>
      <c r="D164" s="3">
        <f t="shared" si="13"/>
        <v>432.91292251462306</v>
      </c>
      <c r="E164" s="4">
        <f t="shared" si="14"/>
        <v>127789.53261835163</v>
      </c>
    </row>
    <row r="165" spans="1:5" x14ac:dyDescent="0.35">
      <c r="A165">
        <f t="shared" si="10"/>
        <v>152</v>
      </c>
      <c r="B165" s="3">
        <f t="shared" si="11"/>
        <v>833.60806482983003</v>
      </c>
      <c r="C165" s="1">
        <f t="shared" si="12"/>
        <v>399.34228943234882</v>
      </c>
      <c r="D165" s="3">
        <f t="shared" si="13"/>
        <v>434.26577539748121</v>
      </c>
      <c r="E165" s="4">
        <f t="shared" si="14"/>
        <v>127355.26684295415</v>
      </c>
    </row>
    <row r="166" spans="1:5" x14ac:dyDescent="0.35">
      <c r="A166">
        <f t="shared" si="10"/>
        <v>153</v>
      </c>
      <c r="B166" s="3">
        <f t="shared" si="11"/>
        <v>833.60806482983003</v>
      </c>
      <c r="C166" s="1">
        <f t="shared" si="12"/>
        <v>397.98520888423167</v>
      </c>
      <c r="D166" s="3">
        <f t="shared" si="13"/>
        <v>435.62285594559836</v>
      </c>
      <c r="E166" s="4">
        <f t="shared" si="14"/>
        <v>126919.64398700856</v>
      </c>
    </row>
    <row r="167" spans="1:5" x14ac:dyDescent="0.35">
      <c r="A167">
        <f t="shared" si="10"/>
        <v>154</v>
      </c>
      <c r="B167" s="3">
        <f t="shared" si="11"/>
        <v>833.60806482983003</v>
      </c>
      <c r="C167" s="1">
        <f t="shared" si="12"/>
        <v>396.62388745940171</v>
      </c>
      <c r="D167" s="3">
        <f t="shared" si="13"/>
        <v>436.98417737042831</v>
      </c>
      <c r="E167" s="4">
        <f t="shared" si="14"/>
        <v>126482.65980963813</v>
      </c>
    </row>
    <row r="168" spans="1:5" x14ac:dyDescent="0.35">
      <c r="A168">
        <f t="shared" si="10"/>
        <v>155</v>
      </c>
      <c r="B168" s="3">
        <f t="shared" si="11"/>
        <v>833.60806482983003</v>
      </c>
      <c r="C168" s="1">
        <f t="shared" si="12"/>
        <v>395.25831190511911</v>
      </c>
      <c r="D168" s="3">
        <f t="shared" si="13"/>
        <v>438.34975292471091</v>
      </c>
      <c r="E168" s="4">
        <f t="shared" si="14"/>
        <v>126044.31005671342</v>
      </c>
    </row>
    <row r="169" spans="1:5" x14ac:dyDescent="0.35">
      <c r="A169">
        <f t="shared" si="10"/>
        <v>156</v>
      </c>
      <c r="B169" s="3">
        <f t="shared" si="11"/>
        <v>833.60806482983003</v>
      </c>
      <c r="C169" s="1">
        <f t="shared" si="12"/>
        <v>393.88846892722944</v>
      </c>
      <c r="D169" s="3">
        <f t="shared" si="13"/>
        <v>439.71959590260059</v>
      </c>
      <c r="E169" s="4">
        <f t="shared" si="14"/>
        <v>125604.59046081082</v>
      </c>
    </row>
    <row r="170" spans="1:5" x14ac:dyDescent="0.35">
      <c r="A170">
        <f t="shared" si="10"/>
        <v>157</v>
      </c>
      <c r="B170" s="3">
        <f t="shared" si="11"/>
        <v>833.60806482983003</v>
      </c>
      <c r="C170" s="1">
        <f t="shared" si="12"/>
        <v>392.51434519003379</v>
      </c>
      <c r="D170" s="3">
        <f t="shared" si="13"/>
        <v>441.09371963979623</v>
      </c>
      <c r="E170" s="4">
        <f t="shared" si="14"/>
        <v>125163.49674117102</v>
      </c>
    </row>
    <row r="171" spans="1:5" x14ac:dyDescent="0.35">
      <c r="A171">
        <f t="shared" si="10"/>
        <v>158</v>
      </c>
      <c r="B171" s="3">
        <f t="shared" si="11"/>
        <v>833.60806482983003</v>
      </c>
      <c r="C171" s="1">
        <f t="shared" si="12"/>
        <v>391.13592731615944</v>
      </c>
      <c r="D171" s="3">
        <f t="shared" si="13"/>
        <v>442.47213751367059</v>
      </c>
      <c r="E171" s="4">
        <f t="shared" si="14"/>
        <v>124721.02460365735</v>
      </c>
    </row>
    <row r="172" spans="1:5" x14ac:dyDescent="0.35">
      <c r="A172">
        <f t="shared" si="10"/>
        <v>159</v>
      </c>
      <c r="B172" s="3">
        <f t="shared" si="11"/>
        <v>833.60806482983003</v>
      </c>
      <c r="C172" s="1">
        <f t="shared" si="12"/>
        <v>389.75320188642917</v>
      </c>
      <c r="D172" s="3">
        <f t="shared" si="13"/>
        <v>443.85486294340086</v>
      </c>
      <c r="E172" s="4">
        <f t="shared" si="14"/>
        <v>124277.16974071394</v>
      </c>
    </row>
    <row r="173" spans="1:5" x14ac:dyDescent="0.35">
      <c r="A173">
        <f t="shared" si="10"/>
        <v>160</v>
      </c>
      <c r="B173" s="3">
        <f t="shared" si="11"/>
        <v>833.60806482983003</v>
      </c>
      <c r="C173" s="1">
        <f t="shared" si="12"/>
        <v>388.36615543973102</v>
      </c>
      <c r="D173" s="3">
        <f t="shared" si="13"/>
        <v>445.24190939009901</v>
      </c>
      <c r="E173" s="4">
        <f t="shared" si="14"/>
        <v>123831.92783132385</v>
      </c>
    </row>
    <row r="174" spans="1:5" x14ac:dyDescent="0.35">
      <c r="A174">
        <f t="shared" si="10"/>
        <v>161</v>
      </c>
      <c r="B174" s="3">
        <f t="shared" si="11"/>
        <v>833.60806482983003</v>
      </c>
      <c r="C174" s="1">
        <f t="shared" si="12"/>
        <v>386.97477447288696</v>
      </c>
      <c r="D174" s="3">
        <f t="shared" si="13"/>
        <v>446.63329035694306</v>
      </c>
      <c r="E174" s="4">
        <f t="shared" si="14"/>
        <v>123385.2945409669</v>
      </c>
    </row>
    <row r="175" spans="1:5" x14ac:dyDescent="0.35">
      <c r="A175">
        <f t="shared" si="10"/>
        <v>162</v>
      </c>
      <c r="B175" s="3">
        <f t="shared" si="11"/>
        <v>833.60806482983003</v>
      </c>
      <c r="C175" s="1">
        <f t="shared" si="12"/>
        <v>385.57904544052155</v>
      </c>
      <c r="D175" s="3">
        <f t="shared" si="13"/>
        <v>448.02901938930847</v>
      </c>
      <c r="E175" s="4">
        <f t="shared" si="14"/>
        <v>122937.2655215776</v>
      </c>
    </row>
    <row r="176" spans="1:5" x14ac:dyDescent="0.35">
      <c r="A176">
        <f t="shared" si="10"/>
        <v>163</v>
      </c>
      <c r="B176" s="3">
        <f t="shared" si="11"/>
        <v>833.60806482983003</v>
      </c>
      <c r="C176" s="1">
        <f t="shared" si="12"/>
        <v>384.17895475492998</v>
      </c>
      <c r="D176" s="3">
        <f t="shared" si="13"/>
        <v>449.42911007490005</v>
      </c>
      <c r="E176" s="4">
        <f t="shared" si="14"/>
        <v>122487.83641150271</v>
      </c>
    </row>
    <row r="177" spans="1:5" x14ac:dyDescent="0.35">
      <c r="A177">
        <f t="shared" si="10"/>
        <v>164</v>
      </c>
      <c r="B177" s="3">
        <f t="shared" si="11"/>
        <v>833.60806482983003</v>
      </c>
      <c r="C177" s="1">
        <f t="shared" si="12"/>
        <v>382.77448878594595</v>
      </c>
      <c r="D177" s="3">
        <f t="shared" si="13"/>
        <v>450.83357604388408</v>
      </c>
      <c r="E177" s="4">
        <f t="shared" si="14"/>
        <v>122037.00283545883</v>
      </c>
    </row>
    <row r="178" spans="1:5" x14ac:dyDescent="0.35">
      <c r="A178">
        <f t="shared" si="10"/>
        <v>165</v>
      </c>
      <c r="B178" s="3">
        <f t="shared" si="11"/>
        <v>833.60806482983003</v>
      </c>
      <c r="C178" s="1">
        <f t="shared" si="12"/>
        <v>381.36563386080883</v>
      </c>
      <c r="D178" s="3">
        <f t="shared" si="13"/>
        <v>452.2424309690212</v>
      </c>
      <c r="E178" s="4">
        <f t="shared" si="14"/>
        <v>121584.7604044898</v>
      </c>
    </row>
    <row r="179" spans="1:5" x14ac:dyDescent="0.35">
      <c r="A179">
        <f t="shared" si="10"/>
        <v>166</v>
      </c>
      <c r="B179" s="3">
        <f t="shared" si="11"/>
        <v>833.60806482983003</v>
      </c>
      <c r="C179" s="1">
        <f t="shared" si="12"/>
        <v>379.95237626403059</v>
      </c>
      <c r="D179" s="3">
        <f t="shared" si="13"/>
        <v>453.65568856579944</v>
      </c>
      <c r="E179" s="4">
        <f t="shared" si="14"/>
        <v>121131.104715924</v>
      </c>
    </row>
    <row r="180" spans="1:5" x14ac:dyDescent="0.35">
      <c r="A180">
        <f t="shared" si="10"/>
        <v>167</v>
      </c>
      <c r="B180" s="3">
        <f t="shared" si="11"/>
        <v>833.60806482983003</v>
      </c>
      <c r="C180" s="1">
        <f t="shared" si="12"/>
        <v>378.53470223726248</v>
      </c>
      <c r="D180" s="3">
        <f t="shared" si="13"/>
        <v>455.07336259256755</v>
      </c>
      <c r="E180" s="4">
        <f t="shared" si="14"/>
        <v>120676.03135333143</v>
      </c>
    </row>
    <row r="181" spans="1:5" x14ac:dyDescent="0.35">
      <c r="A181">
        <f t="shared" si="10"/>
        <v>168</v>
      </c>
      <c r="B181" s="3">
        <f t="shared" si="11"/>
        <v>833.60806482983003</v>
      </c>
      <c r="C181" s="1">
        <f t="shared" si="12"/>
        <v>377.11259797916068</v>
      </c>
      <c r="D181" s="3">
        <f t="shared" si="13"/>
        <v>456.49546685066935</v>
      </c>
      <c r="E181" s="4">
        <f t="shared" si="14"/>
        <v>120219.53588648076</v>
      </c>
    </row>
    <row r="182" spans="1:5" x14ac:dyDescent="0.35">
      <c r="A182">
        <f t="shared" si="10"/>
        <v>169</v>
      </c>
      <c r="B182" s="3">
        <f t="shared" si="11"/>
        <v>833.60806482983003</v>
      </c>
      <c r="C182" s="1">
        <f t="shared" si="12"/>
        <v>375.68604964525235</v>
      </c>
      <c r="D182" s="3">
        <f t="shared" si="13"/>
        <v>457.92201518457767</v>
      </c>
      <c r="E182" s="4">
        <f t="shared" si="14"/>
        <v>119761.61387129618</v>
      </c>
    </row>
    <row r="183" spans="1:5" x14ac:dyDescent="0.35">
      <c r="A183">
        <f t="shared" si="10"/>
        <v>170</v>
      </c>
      <c r="B183" s="3">
        <f t="shared" si="11"/>
        <v>833.60806482983003</v>
      </c>
      <c r="C183" s="1">
        <f t="shared" si="12"/>
        <v>374.25504334780055</v>
      </c>
      <c r="D183" s="3">
        <f t="shared" si="13"/>
        <v>459.35302148202948</v>
      </c>
      <c r="E183" s="4">
        <f t="shared" si="14"/>
        <v>119302.26084981415</v>
      </c>
    </row>
    <row r="184" spans="1:5" x14ac:dyDescent="0.35">
      <c r="A184">
        <f t="shared" si="10"/>
        <v>171</v>
      </c>
      <c r="B184" s="3">
        <f t="shared" si="11"/>
        <v>833.60806482983003</v>
      </c>
      <c r="C184" s="1">
        <f t="shared" si="12"/>
        <v>372.81956515566918</v>
      </c>
      <c r="D184" s="3">
        <f t="shared" si="13"/>
        <v>460.78849967416085</v>
      </c>
      <c r="E184" s="4">
        <f t="shared" si="14"/>
        <v>118841.47235013999</v>
      </c>
    </row>
    <row r="185" spans="1:5" x14ac:dyDescent="0.35">
      <c r="A185">
        <f t="shared" si="10"/>
        <v>172</v>
      </c>
      <c r="B185" s="3">
        <f t="shared" si="11"/>
        <v>833.60806482983003</v>
      </c>
      <c r="C185" s="1">
        <f t="shared" si="12"/>
        <v>371.37960109418742</v>
      </c>
      <c r="D185" s="3">
        <f t="shared" si="13"/>
        <v>462.22846373564261</v>
      </c>
      <c r="E185" s="4">
        <f t="shared" si="14"/>
        <v>118379.24388640434</v>
      </c>
    </row>
    <row r="186" spans="1:5" x14ac:dyDescent="0.35">
      <c r="A186">
        <f t="shared" si="10"/>
        <v>173</v>
      </c>
      <c r="B186" s="3">
        <f t="shared" si="11"/>
        <v>833.60806482983003</v>
      </c>
      <c r="C186" s="1">
        <f t="shared" si="12"/>
        <v>369.93513714501353</v>
      </c>
      <c r="D186" s="3">
        <f t="shared" si="13"/>
        <v>463.6729276848165</v>
      </c>
      <c r="E186" s="4">
        <f t="shared" si="14"/>
        <v>117915.57095871952</v>
      </c>
    </row>
    <row r="187" spans="1:5" x14ac:dyDescent="0.35">
      <c r="A187">
        <f t="shared" si="10"/>
        <v>174</v>
      </c>
      <c r="B187" s="3">
        <f t="shared" si="11"/>
        <v>833.60806482983003</v>
      </c>
      <c r="C187" s="1">
        <f t="shared" si="12"/>
        <v>368.48615924599846</v>
      </c>
      <c r="D187" s="3">
        <f t="shared" si="13"/>
        <v>465.12190558383156</v>
      </c>
      <c r="E187" s="4">
        <f t="shared" si="14"/>
        <v>117450.44905313569</v>
      </c>
    </row>
    <row r="188" spans="1:5" x14ac:dyDescent="0.35">
      <c r="A188">
        <f t="shared" si="10"/>
        <v>175</v>
      </c>
      <c r="B188" s="3">
        <f t="shared" si="11"/>
        <v>833.60806482983003</v>
      </c>
      <c r="C188" s="1">
        <f t="shared" si="12"/>
        <v>367.03265329104897</v>
      </c>
      <c r="D188" s="3">
        <f t="shared" si="13"/>
        <v>466.57541153878105</v>
      </c>
      <c r="E188" s="4">
        <f t="shared" si="14"/>
        <v>116983.8736415969</v>
      </c>
    </row>
    <row r="189" spans="1:5" x14ac:dyDescent="0.35">
      <c r="A189">
        <f t="shared" si="10"/>
        <v>176</v>
      </c>
      <c r="B189" s="3">
        <f t="shared" si="11"/>
        <v>833.60806482983003</v>
      </c>
      <c r="C189" s="1">
        <f t="shared" si="12"/>
        <v>365.57460512999029</v>
      </c>
      <c r="D189" s="3">
        <f t="shared" si="13"/>
        <v>468.03345969983974</v>
      </c>
      <c r="E189" s="4">
        <f t="shared" si="14"/>
        <v>116515.84018189706</v>
      </c>
    </row>
    <row r="190" spans="1:5" x14ac:dyDescent="0.35">
      <c r="A190">
        <f t="shared" si="10"/>
        <v>177</v>
      </c>
      <c r="B190" s="3">
        <f t="shared" si="11"/>
        <v>833.60806482983003</v>
      </c>
      <c r="C190" s="1">
        <f t="shared" si="12"/>
        <v>364.1120005684283</v>
      </c>
      <c r="D190" s="3">
        <f t="shared" si="13"/>
        <v>469.49606426140173</v>
      </c>
      <c r="E190" s="4">
        <f t="shared" si="14"/>
        <v>116046.34411763566</v>
      </c>
    </row>
    <row r="191" spans="1:5" x14ac:dyDescent="0.35">
      <c r="A191">
        <f t="shared" si="10"/>
        <v>178</v>
      </c>
      <c r="B191" s="3">
        <f t="shared" si="11"/>
        <v>833.60806482983003</v>
      </c>
      <c r="C191" s="1">
        <f t="shared" si="12"/>
        <v>362.64482536761142</v>
      </c>
      <c r="D191" s="3">
        <f t="shared" si="13"/>
        <v>470.96323946221861</v>
      </c>
      <c r="E191" s="4">
        <f t="shared" si="14"/>
        <v>115575.38087817344</v>
      </c>
    </row>
    <row r="192" spans="1:5" x14ac:dyDescent="0.35">
      <c r="A192">
        <f t="shared" si="10"/>
        <v>179</v>
      </c>
      <c r="B192" s="3">
        <f t="shared" si="11"/>
        <v>833.60806482983003</v>
      </c>
      <c r="C192" s="1">
        <f t="shared" si="12"/>
        <v>361.17306524429199</v>
      </c>
      <c r="D192" s="3">
        <f t="shared" si="13"/>
        <v>472.43499958553804</v>
      </c>
      <c r="E192" s="4">
        <f t="shared" si="14"/>
        <v>115102.9458785879</v>
      </c>
    </row>
    <row r="193" spans="1:5" x14ac:dyDescent="0.35">
      <c r="A193">
        <f t="shared" si="10"/>
        <v>180</v>
      </c>
      <c r="B193" s="3">
        <f t="shared" si="11"/>
        <v>833.60806482983003</v>
      </c>
      <c r="C193" s="1">
        <f t="shared" si="12"/>
        <v>359.69670587058715</v>
      </c>
      <c r="D193" s="3">
        <f t="shared" si="13"/>
        <v>473.91135895924288</v>
      </c>
      <c r="E193" s="4">
        <f t="shared" si="14"/>
        <v>114629.03451962865</v>
      </c>
    </row>
    <row r="194" spans="1:5" x14ac:dyDescent="0.35">
      <c r="A194">
        <f t="shared" si="10"/>
        <v>181</v>
      </c>
      <c r="B194" s="3">
        <f t="shared" si="11"/>
        <v>833.60806482983003</v>
      </c>
      <c r="C194" s="1">
        <f t="shared" si="12"/>
        <v>358.2157328738395</v>
      </c>
      <c r="D194" s="3">
        <f t="shared" si="13"/>
        <v>475.39233195599053</v>
      </c>
      <c r="E194" s="4">
        <f t="shared" si="14"/>
        <v>114153.64218767267</v>
      </c>
    </row>
    <row r="195" spans="1:5" x14ac:dyDescent="0.35">
      <c r="A195">
        <f t="shared" si="10"/>
        <v>182</v>
      </c>
      <c r="B195" s="3">
        <f t="shared" si="11"/>
        <v>833.60806482983003</v>
      </c>
      <c r="C195" s="1">
        <f t="shared" si="12"/>
        <v>356.73013183647703</v>
      </c>
      <c r="D195" s="3">
        <f t="shared" si="13"/>
        <v>476.877932993353</v>
      </c>
      <c r="E195" s="4">
        <f t="shared" si="14"/>
        <v>113676.76425467932</v>
      </c>
    </row>
    <row r="196" spans="1:5" x14ac:dyDescent="0.35">
      <c r="A196">
        <f t="shared" si="10"/>
        <v>183</v>
      </c>
      <c r="B196" s="3">
        <f t="shared" si="11"/>
        <v>833.60806482983003</v>
      </c>
      <c r="C196" s="1">
        <f t="shared" si="12"/>
        <v>355.23988829587284</v>
      </c>
      <c r="D196" s="3">
        <f t="shared" si="13"/>
        <v>478.36817653395718</v>
      </c>
      <c r="E196" s="4">
        <f t="shared" si="14"/>
        <v>113198.39607814536</v>
      </c>
    </row>
    <row r="197" spans="1:5" x14ac:dyDescent="0.35">
      <c r="A197">
        <f t="shared" si="10"/>
        <v>184</v>
      </c>
      <c r="B197" s="3">
        <f t="shared" si="11"/>
        <v>833.60806482983003</v>
      </c>
      <c r="C197" s="1">
        <f t="shared" si="12"/>
        <v>353.74498774420425</v>
      </c>
      <c r="D197" s="3">
        <f t="shared" si="13"/>
        <v>479.86307708562578</v>
      </c>
      <c r="E197" s="4">
        <f t="shared" si="14"/>
        <v>112718.53300105974</v>
      </c>
    </row>
    <row r="198" spans="1:5" x14ac:dyDescent="0.35">
      <c r="A198">
        <f t="shared" si="10"/>
        <v>185</v>
      </c>
      <c r="B198" s="3">
        <f t="shared" si="11"/>
        <v>833.60806482983003</v>
      </c>
      <c r="C198" s="1">
        <f t="shared" si="12"/>
        <v>352.24541562831166</v>
      </c>
      <c r="D198" s="3">
        <f t="shared" si="13"/>
        <v>481.36264920151837</v>
      </c>
      <c r="E198" s="4">
        <f t="shared" si="14"/>
        <v>112237.17035185822</v>
      </c>
    </row>
    <row r="199" spans="1:5" x14ac:dyDescent="0.35">
      <c r="A199">
        <f t="shared" si="10"/>
        <v>186</v>
      </c>
      <c r="B199" s="3">
        <f t="shared" si="11"/>
        <v>833.60806482983003</v>
      </c>
      <c r="C199" s="1">
        <f t="shared" si="12"/>
        <v>350.74115734955689</v>
      </c>
      <c r="D199" s="3">
        <f t="shared" si="13"/>
        <v>482.86690748027314</v>
      </c>
      <c r="E199" s="4">
        <f t="shared" si="14"/>
        <v>111754.30344437795</v>
      </c>
    </row>
    <row r="200" spans="1:5" x14ac:dyDescent="0.35">
      <c r="A200">
        <f t="shared" si="10"/>
        <v>187</v>
      </c>
      <c r="B200" s="3">
        <f t="shared" si="11"/>
        <v>833.60806482983003</v>
      </c>
      <c r="C200" s="1">
        <f t="shared" si="12"/>
        <v>349.23219826368103</v>
      </c>
      <c r="D200" s="3">
        <f t="shared" si="13"/>
        <v>484.375866566149</v>
      </c>
      <c r="E200" s="4">
        <f t="shared" si="14"/>
        <v>111269.9275778118</v>
      </c>
    </row>
    <row r="201" spans="1:5" x14ac:dyDescent="0.35">
      <c r="A201">
        <f t="shared" si="10"/>
        <v>188</v>
      </c>
      <c r="B201" s="3">
        <f t="shared" si="11"/>
        <v>833.60806482983003</v>
      </c>
      <c r="C201" s="1">
        <f t="shared" si="12"/>
        <v>347.71852368066186</v>
      </c>
      <c r="D201" s="3">
        <f t="shared" si="13"/>
        <v>485.88954114916817</v>
      </c>
      <c r="E201" s="4">
        <f t="shared" si="14"/>
        <v>110784.03803666263</v>
      </c>
    </row>
    <row r="202" spans="1:5" x14ac:dyDescent="0.35">
      <c r="A202">
        <f t="shared" si="10"/>
        <v>189</v>
      </c>
      <c r="B202" s="3">
        <f t="shared" si="11"/>
        <v>833.60806482983003</v>
      </c>
      <c r="C202" s="1">
        <f t="shared" si="12"/>
        <v>346.2001188645707</v>
      </c>
      <c r="D202" s="3">
        <f t="shared" si="13"/>
        <v>487.40794596525933</v>
      </c>
      <c r="E202" s="4">
        <f t="shared" si="14"/>
        <v>110296.63009069738</v>
      </c>
    </row>
    <row r="203" spans="1:5" x14ac:dyDescent="0.35">
      <c r="A203">
        <f t="shared" si="10"/>
        <v>190</v>
      </c>
      <c r="B203" s="3">
        <f t="shared" si="11"/>
        <v>833.60806482983003</v>
      </c>
      <c r="C203" s="1">
        <f t="shared" si="12"/>
        <v>344.67696903342926</v>
      </c>
      <c r="D203" s="3">
        <f t="shared" si="13"/>
        <v>488.93109579640077</v>
      </c>
      <c r="E203" s="4">
        <f t="shared" si="14"/>
        <v>109807.69899490097</v>
      </c>
    </row>
    <row r="204" spans="1:5" x14ac:dyDescent="0.35">
      <c r="A204">
        <f t="shared" si="10"/>
        <v>191</v>
      </c>
      <c r="B204" s="3">
        <f t="shared" si="11"/>
        <v>833.60806482983003</v>
      </c>
      <c r="C204" s="1">
        <f t="shared" si="12"/>
        <v>343.14905935906552</v>
      </c>
      <c r="D204" s="3">
        <f t="shared" si="13"/>
        <v>490.45900547076451</v>
      </c>
      <c r="E204" s="4">
        <f t="shared" si="14"/>
        <v>109317.23998943021</v>
      </c>
    </row>
    <row r="205" spans="1:5" x14ac:dyDescent="0.35">
      <c r="A205">
        <f t="shared" si="10"/>
        <v>192</v>
      </c>
      <c r="B205" s="3">
        <f t="shared" si="11"/>
        <v>833.60806482983003</v>
      </c>
      <c r="C205" s="1">
        <f t="shared" si="12"/>
        <v>341.61637496696937</v>
      </c>
      <c r="D205" s="3">
        <f t="shared" si="13"/>
        <v>491.99168986286065</v>
      </c>
      <c r="E205" s="4">
        <f t="shared" si="14"/>
        <v>108825.24829956735</v>
      </c>
    </row>
    <row r="206" spans="1:5" x14ac:dyDescent="0.35">
      <c r="A206">
        <f t="shared" si="10"/>
        <v>193</v>
      </c>
      <c r="B206" s="3">
        <f t="shared" si="11"/>
        <v>833.60806482983003</v>
      </c>
      <c r="C206" s="1">
        <f t="shared" si="12"/>
        <v>340.07890093614793</v>
      </c>
      <c r="D206" s="3">
        <f t="shared" si="13"/>
        <v>493.5291638936821</v>
      </c>
      <c r="E206" s="4">
        <f t="shared" si="14"/>
        <v>108331.71913567367</v>
      </c>
    </row>
    <row r="207" spans="1:5" x14ac:dyDescent="0.35">
      <c r="A207">
        <f t="shared" ref="A207:A270" si="15">A206+1</f>
        <v>194</v>
      </c>
      <c r="B207" s="3">
        <f t="shared" ref="B207:B270" si="16">$E$6</f>
        <v>833.60806482983003</v>
      </c>
      <c r="C207" s="1">
        <f t="shared" ref="C207:C270" si="17">E206*($B$9/$B$10)</f>
        <v>338.53662229898021</v>
      </c>
      <c r="D207" s="3">
        <f t="shared" si="13"/>
        <v>495.07144253084982</v>
      </c>
      <c r="E207" s="4">
        <f t="shared" si="14"/>
        <v>107836.64769314282</v>
      </c>
    </row>
    <row r="208" spans="1:5" x14ac:dyDescent="0.35">
      <c r="A208">
        <f t="shared" si="15"/>
        <v>195</v>
      </c>
      <c r="B208" s="3">
        <f t="shared" si="16"/>
        <v>833.60806482983003</v>
      </c>
      <c r="C208" s="1">
        <f t="shared" si="17"/>
        <v>336.98952404107126</v>
      </c>
      <c r="D208" s="3">
        <f t="shared" ref="D208:D271" si="18">B208-C208</f>
        <v>496.61854078875876</v>
      </c>
      <c r="E208" s="4">
        <f t="shared" ref="E208:E271" si="19">E207-D208</f>
        <v>107340.02915235407</v>
      </c>
    </row>
    <row r="209" spans="1:5" x14ac:dyDescent="0.35">
      <c r="A209">
        <f t="shared" si="15"/>
        <v>196</v>
      </c>
      <c r="B209" s="3">
        <f t="shared" si="16"/>
        <v>833.60806482983003</v>
      </c>
      <c r="C209" s="1">
        <f t="shared" si="17"/>
        <v>335.43759110110642</v>
      </c>
      <c r="D209" s="3">
        <f t="shared" si="18"/>
        <v>498.17047372872361</v>
      </c>
      <c r="E209" s="4">
        <f t="shared" si="19"/>
        <v>106841.85867862534</v>
      </c>
    </row>
    <row r="210" spans="1:5" x14ac:dyDescent="0.35">
      <c r="A210">
        <f t="shared" si="15"/>
        <v>197</v>
      </c>
      <c r="B210" s="3">
        <f t="shared" si="16"/>
        <v>833.60806482983003</v>
      </c>
      <c r="C210" s="1">
        <f t="shared" si="17"/>
        <v>333.88080837070419</v>
      </c>
      <c r="D210" s="3">
        <f t="shared" si="18"/>
        <v>499.72725645912584</v>
      </c>
      <c r="E210" s="4">
        <f t="shared" si="19"/>
        <v>106342.13142216622</v>
      </c>
    </row>
    <row r="211" spans="1:5" x14ac:dyDescent="0.35">
      <c r="A211">
        <f t="shared" si="15"/>
        <v>198</v>
      </c>
      <c r="B211" s="3">
        <f t="shared" si="16"/>
        <v>833.60806482983003</v>
      </c>
      <c r="C211" s="1">
        <f t="shared" si="17"/>
        <v>332.31916069426939</v>
      </c>
      <c r="D211" s="3">
        <f t="shared" si="18"/>
        <v>501.28890413556064</v>
      </c>
      <c r="E211" s="4">
        <f t="shared" si="19"/>
        <v>105840.84251803065</v>
      </c>
    </row>
    <row r="212" spans="1:5" x14ac:dyDescent="0.35">
      <c r="A212">
        <f t="shared" si="15"/>
        <v>199</v>
      </c>
      <c r="B212" s="3">
        <f t="shared" si="16"/>
        <v>833.60806482983003</v>
      </c>
      <c r="C212" s="1">
        <f t="shared" si="17"/>
        <v>330.75263286884575</v>
      </c>
      <c r="D212" s="3">
        <f t="shared" si="18"/>
        <v>502.85543196098428</v>
      </c>
      <c r="E212" s="4">
        <f t="shared" si="19"/>
        <v>105337.98708606967</v>
      </c>
    </row>
    <row r="213" spans="1:5" x14ac:dyDescent="0.35">
      <c r="A213">
        <f t="shared" si="15"/>
        <v>200</v>
      </c>
      <c r="B213" s="3">
        <f t="shared" si="16"/>
        <v>833.60806482983003</v>
      </c>
      <c r="C213" s="1">
        <f t="shared" si="17"/>
        <v>329.18120964396769</v>
      </c>
      <c r="D213" s="3">
        <f t="shared" si="18"/>
        <v>504.42685518586234</v>
      </c>
      <c r="E213" s="4">
        <f t="shared" si="19"/>
        <v>104833.5602308838</v>
      </c>
    </row>
    <row r="214" spans="1:5" x14ac:dyDescent="0.35">
      <c r="A214">
        <f t="shared" si="15"/>
        <v>201</v>
      </c>
      <c r="B214" s="3">
        <f t="shared" si="16"/>
        <v>833.60806482983003</v>
      </c>
      <c r="C214" s="1">
        <f t="shared" si="17"/>
        <v>327.60487572151186</v>
      </c>
      <c r="D214" s="3">
        <f t="shared" si="18"/>
        <v>506.00318910831817</v>
      </c>
      <c r="E214" s="4">
        <f t="shared" si="19"/>
        <v>104327.55704177548</v>
      </c>
    </row>
    <row r="215" spans="1:5" x14ac:dyDescent="0.35">
      <c r="A215">
        <f t="shared" si="15"/>
        <v>202</v>
      </c>
      <c r="B215" s="3">
        <f t="shared" si="16"/>
        <v>833.60806482983003</v>
      </c>
      <c r="C215" s="1">
        <f t="shared" si="17"/>
        <v>326.02361575554835</v>
      </c>
      <c r="D215" s="3">
        <f t="shared" si="18"/>
        <v>507.58444907428168</v>
      </c>
      <c r="E215" s="4">
        <f t="shared" si="19"/>
        <v>103819.9725927012</v>
      </c>
    </row>
    <row r="216" spans="1:5" x14ac:dyDescent="0.35">
      <c r="A216">
        <f t="shared" si="15"/>
        <v>203</v>
      </c>
      <c r="B216" s="3">
        <f t="shared" si="16"/>
        <v>833.60806482983003</v>
      </c>
      <c r="C216" s="1">
        <f t="shared" si="17"/>
        <v>324.43741435219124</v>
      </c>
      <c r="D216" s="3">
        <f t="shared" si="18"/>
        <v>509.17065047763879</v>
      </c>
      <c r="E216" s="4">
        <f t="shared" si="19"/>
        <v>103310.80194222357</v>
      </c>
    </row>
    <row r="217" spans="1:5" x14ac:dyDescent="0.35">
      <c r="A217">
        <f t="shared" si="15"/>
        <v>204</v>
      </c>
      <c r="B217" s="3">
        <f t="shared" si="16"/>
        <v>833.60806482983003</v>
      </c>
      <c r="C217" s="1">
        <f t="shared" si="17"/>
        <v>322.8462560694486</v>
      </c>
      <c r="D217" s="3">
        <f t="shared" si="18"/>
        <v>510.76180876038143</v>
      </c>
      <c r="E217" s="4">
        <f t="shared" si="19"/>
        <v>102800.04013346319</v>
      </c>
    </row>
    <row r="218" spans="1:5" x14ac:dyDescent="0.35">
      <c r="A218">
        <f t="shared" si="15"/>
        <v>205</v>
      </c>
      <c r="B218" s="3">
        <f t="shared" si="16"/>
        <v>833.60806482983003</v>
      </c>
      <c r="C218" s="1">
        <f t="shared" si="17"/>
        <v>321.25012541707247</v>
      </c>
      <c r="D218" s="3">
        <f t="shared" si="18"/>
        <v>512.35793941275756</v>
      </c>
      <c r="E218" s="4">
        <f t="shared" si="19"/>
        <v>102287.68219405043</v>
      </c>
    </row>
    <row r="219" spans="1:5" x14ac:dyDescent="0.35">
      <c r="A219">
        <f t="shared" si="15"/>
        <v>206</v>
      </c>
      <c r="B219" s="3">
        <f t="shared" si="16"/>
        <v>833.60806482983003</v>
      </c>
      <c r="C219" s="1">
        <f t="shared" si="17"/>
        <v>319.6490068564076</v>
      </c>
      <c r="D219" s="3">
        <f t="shared" si="18"/>
        <v>513.95905797342243</v>
      </c>
      <c r="E219" s="4">
        <f t="shared" si="19"/>
        <v>101773.72313607701</v>
      </c>
    </row>
    <row r="220" spans="1:5" x14ac:dyDescent="0.35">
      <c r="A220">
        <f t="shared" si="15"/>
        <v>207</v>
      </c>
      <c r="B220" s="3">
        <f t="shared" si="16"/>
        <v>833.60806482983003</v>
      </c>
      <c r="C220" s="1">
        <f t="shared" si="17"/>
        <v>318.04288480024064</v>
      </c>
      <c r="D220" s="3">
        <f t="shared" si="18"/>
        <v>515.56518002958933</v>
      </c>
      <c r="E220" s="4">
        <f t="shared" si="19"/>
        <v>101258.15795604742</v>
      </c>
    </row>
    <row r="221" spans="1:5" x14ac:dyDescent="0.35">
      <c r="A221">
        <f t="shared" si="15"/>
        <v>208</v>
      </c>
      <c r="B221" s="3">
        <f t="shared" si="16"/>
        <v>833.60806482983003</v>
      </c>
      <c r="C221" s="1">
        <f t="shared" si="17"/>
        <v>316.43174361264818</v>
      </c>
      <c r="D221" s="3">
        <f t="shared" si="18"/>
        <v>517.17632121718179</v>
      </c>
      <c r="E221" s="4">
        <f t="shared" si="19"/>
        <v>100740.98163483024</v>
      </c>
    </row>
    <row r="222" spans="1:5" x14ac:dyDescent="0.35">
      <c r="A222">
        <f t="shared" si="15"/>
        <v>209</v>
      </c>
      <c r="B222" s="3">
        <f t="shared" si="16"/>
        <v>833.60806482983003</v>
      </c>
      <c r="C222" s="1">
        <f t="shared" si="17"/>
        <v>314.8155676088445</v>
      </c>
      <c r="D222" s="3">
        <f t="shared" si="18"/>
        <v>518.79249722098552</v>
      </c>
      <c r="E222" s="4">
        <f t="shared" si="19"/>
        <v>100222.18913760925</v>
      </c>
    </row>
    <row r="223" spans="1:5" x14ac:dyDescent="0.35">
      <c r="A223">
        <f t="shared" si="15"/>
        <v>210</v>
      </c>
      <c r="B223" s="3">
        <f t="shared" si="16"/>
        <v>833.60806482983003</v>
      </c>
      <c r="C223" s="1">
        <f t="shared" si="17"/>
        <v>313.19434105502887</v>
      </c>
      <c r="D223" s="3">
        <f t="shared" si="18"/>
        <v>520.41372377480116</v>
      </c>
      <c r="E223" s="4">
        <f t="shared" si="19"/>
        <v>99701.775413834446</v>
      </c>
    </row>
    <row r="224" spans="1:5" x14ac:dyDescent="0.35">
      <c r="A224">
        <f t="shared" si="15"/>
        <v>211</v>
      </c>
      <c r="B224" s="3">
        <f t="shared" si="16"/>
        <v>833.60806482983003</v>
      </c>
      <c r="C224" s="1">
        <f t="shared" si="17"/>
        <v>311.56804816823262</v>
      </c>
      <c r="D224" s="3">
        <f t="shared" si="18"/>
        <v>522.04001666159741</v>
      </c>
      <c r="E224" s="4">
        <f t="shared" si="19"/>
        <v>99179.735397172844</v>
      </c>
    </row>
    <row r="225" spans="1:5" x14ac:dyDescent="0.35">
      <c r="A225">
        <f t="shared" si="15"/>
        <v>212</v>
      </c>
      <c r="B225" s="3">
        <f t="shared" si="16"/>
        <v>833.60806482983003</v>
      </c>
      <c r="C225" s="1">
        <f t="shared" si="17"/>
        <v>309.93667311616514</v>
      </c>
      <c r="D225" s="3">
        <f t="shared" si="18"/>
        <v>523.67139171366489</v>
      </c>
      <c r="E225" s="4">
        <f t="shared" si="19"/>
        <v>98656.064005459179</v>
      </c>
    </row>
    <row r="226" spans="1:5" x14ac:dyDescent="0.35">
      <c r="A226">
        <f t="shared" si="15"/>
        <v>213</v>
      </c>
      <c r="B226" s="3">
        <f t="shared" si="16"/>
        <v>833.60806482983003</v>
      </c>
      <c r="C226" s="1">
        <f t="shared" si="17"/>
        <v>308.30020001705992</v>
      </c>
      <c r="D226" s="3">
        <f t="shared" si="18"/>
        <v>525.30786481277005</v>
      </c>
      <c r="E226" s="4">
        <f t="shared" si="19"/>
        <v>98130.756140646408</v>
      </c>
    </row>
    <row r="227" spans="1:5" x14ac:dyDescent="0.35">
      <c r="A227">
        <f t="shared" si="15"/>
        <v>214</v>
      </c>
      <c r="B227" s="3">
        <f t="shared" si="16"/>
        <v>833.60806482983003</v>
      </c>
      <c r="C227" s="1">
        <f t="shared" si="17"/>
        <v>306.65861293952003</v>
      </c>
      <c r="D227" s="3">
        <f t="shared" si="18"/>
        <v>526.94945189031</v>
      </c>
      <c r="E227" s="4">
        <f t="shared" si="19"/>
        <v>97603.8066887561</v>
      </c>
    </row>
    <row r="228" spans="1:5" x14ac:dyDescent="0.35">
      <c r="A228">
        <f t="shared" si="15"/>
        <v>215</v>
      </c>
      <c r="B228" s="3">
        <f t="shared" si="16"/>
        <v>833.60806482983003</v>
      </c>
      <c r="C228" s="1">
        <f t="shared" si="17"/>
        <v>305.01189590236277</v>
      </c>
      <c r="D228" s="3">
        <f t="shared" si="18"/>
        <v>528.59616892746726</v>
      </c>
      <c r="E228" s="4">
        <f t="shared" si="19"/>
        <v>97075.21051982863</v>
      </c>
    </row>
    <row r="229" spans="1:5" x14ac:dyDescent="0.35">
      <c r="A229">
        <f t="shared" si="15"/>
        <v>216</v>
      </c>
      <c r="B229" s="3">
        <f t="shared" si="16"/>
        <v>833.60806482983003</v>
      </c>
      <c r="C229" s="1">
        <f t="shared" si="17"/>
        <v>303.36003287446442</v>
      </c>
      <c r="D229" s="3">
        <f t="shared" si="18"/>
        <v>530.2480319553656</v>
      </c>
      <c r="E229" s="4">
        <f t="shared" si="19"/>
        <v>96544.962487873257</v>
      </c>
    </row>
    <row r="230" spans="1:5" x14ac:dyDescent="0.35">
      <c r="A230">
        <f t="shared" si="15"/>
        <v>217</v>
      </c>
      <c r="B230" s="3">
        <f t="shared" si="16"/>
        <v>833.60806482983003</v>
      </c>
      <c r="C230" s="1">
        <f t="shared" si="17"/>
        <v>301.70300777460392</v>
      </c>
      <c r="D230" s="3">
        <f t="shared" si="18"/>
        <v>531.90505705522605</v>
      </c>
      <c r="E230" s="4">
        <f t="shared" si="19"/>
        <v>96013.057430818037</v>
      </c>
    </row>
    <row r="231" spans="1:5" x14ac:dyDescent="0.35">
      <c r="A231">
        <f t="shared" si="15"/>
        <v>218</v>
      </c>
      <c r="B231" s="3">
        <f t="shared" si="16"/>
        <v>833.60806482983003</v>
      </c>
      <c r="C231" s="1">
        <f t="shared" si="17"/>
        <v>300.04080447130633</v>
      </c>
      <c r="D231" s="3">
        <f t="shared" si="18"/>
        <v>533.56726035852375</v>
      </c>
      <c r="E231" s="4">
        <f t="shared" si="19"/>
        <v>95479.49017045951</v>
      </c>
    </row>
    <row r="232" spans="1:5" x14ac:dyDescent="0.35">
      <c r="A232">
        <f t="shared" si="15"/>
        <v>219</v>
      </c>
      <c r="B232" s="3">
        <f t="shared" si="16"/>
        <v>833.60806482983003</v>
      </c>
      <c r="C232" s="1">
        <f t="shared" si="17"/>
        <v>298.37340678268595</v>
      </c>
      <c r="D232" s="3">
        <f t="shared" si="18"/>
        <v>535.23465804714408</v>
      </c>
      <c r="E232" s="4">
        <f t="shared" si="19"/>
        <v>94944.255512412361</v>
      </c>
    </row>
    <row r="233" spans="1:5" x14ac:dyDescent="0.35">
      <c r="A233">
        <f t="shared" si="15"/>
        <v>220</v>
      </c>
      <c r="B233" s="3">
        <f t="shared" si="16"/>
        <v>833.60806482983003</v>
      </c>
      <c r="C233" s="1">
        <f t="shared" si="17"/>
        <v>296.70079847628858</v>
      </c>
      <c r="D233" s="3">
        <f t="shared" si="18"/>
        <v>536.90726635354144</v>
      </c>
      <c r="E233" s="4">
        <f t="shared" si="19"/>
        <v>94407.348246058813</v>
      </c>
    </row>
    <row r="234" spans="1:5" x14ac:dyDescent="0.35">
      <c r="A234">
        <f t="shared" si="15"/>
        <v>221</v>
      </c>
      <c r="B234" s="3">
        <f t="shared" si="16"/>
        <v>833.60806482983003</v>
      </c>
      <c r="C234" s="1">
        <f t="shared" si="17"/>
        <v>295.02296326893378</v>
      </c>
      <c r="D234" s="3">
        <f t="shared" si="18"/>
        <v>538.58510156089619</v>
      </c>
      <c r="E234" s="4">
        <f t="shared" si="19"/>
        <v>93868.76314449792</v>
      </c>
    </row>
    <row r="235" spans="1:5" x14ac:dyDescent="0.35">
      <c r="A235">
        <f t="shared" si="15"/>
        <v>222</v>
      </c>
      <c r="B235" s="3">
        <f t="shared" si="16"/>
        <v>833.60806482983003</v>
      </c>
      <c r="C235" s="1">
        <f t="shared" si="17"/>
        <v>293.33988482655599</v>
      </c>
      <c r="D235" s="3">
        <f t="shared" si="18"/>
        <v>540.26818000327398</v>
      </c>
      <c r="E235" s="4">
        <f t="shared" si="19"/>
        <v>93328.494964494646</v>
      </c>
    </row>
    <row r="236" spans="1:5" x14ac:dyDescent="0.35">
      <c r="A236">
        <f t="shared" si="15"/>
        <v>223</v>
      </c>
      <c r="B236" s="3">
        <f t="shared" si="16"/>
        <v>833.60806482983003</v>
      </c>
      <c r="C236" s="1">
        <f t="shared" si="17"/>
        <v>291.65154676404575</v>
      </c>
      <c r="D236" s="3">
        <f t="shared" si="18"/>
        <v>541.95651806578428</v>
      </c>
      <c r="E236" s="4">
        <f t="shared" si="19"/>
        <v>92786.538446428865</v>
      </c>
    </row>
    <row r="237" spans="1:5" x14ac:dyDescent="0.35">
      <c r="A237">
        <f t="shared" si="15"/>
        <v>224</v>
      </c>
      <c r="B237" s="3">
        <f t="shared" si="16"/>
        <v>833.60806482983003</v>
      </c>
      <c r="C237" s="1">
        <f t="shared" si="17"/>
        <v>289.95793264509018</v>
      </c>
      <c r="D237" s="3">
        <f t="shared" si="18"/>
        <v>543.65013218473985</v>
      </c>
      <c r="E237" s="4">
        <f t="shared" si="19"/>
        <v>92242.888314244119</v>
      </c>
    </row>
    <row r="238" spans="1:5" x14ac:dyDescent="0.35">
      <c r="A238">
        <f t="shared" si="15"/>
        <v>225</v>
      </c>
      <c r="B238" s="3">
        <f t="shared" si="16"/>
        <v>833.60806482983003</v>
      </c>
      <c r="C238" s="1">
        <f t="shared" si="17"/>
        <v>288.25902598201287</v>
      </c>
      <c r="D238" s="3">
        <f t="shared" si="18"/>
        <v>545.34903884781716</v>
      </c>
      <c r="E238" s="4">
        <f t="shared" si="19"/>
        <v>91697.539275396295</v>
      </c>
    </row>
    <row r="239" spans="1:5" x14ac:dyDescent="0.35">
      <c r="A239">
        <f t="shared" si="15"/>
        <v>226</v>
      </c>
      <c r="B239" s="3">
        <f t="shared" si="16"/>
        <v>833.60806482983003</v>
      </c>
      <c r="C239" s="1">
        <f t="shared" si="17"/>
        <v>286.55481023561339</v>
      </c>
      <c r="D239" s="3">
        <f t="shared" si="18"/>
        <v>547.0532545942167</v>
      </c>
      <c r="E239" s="4">
        <f t="shared" si="19"/>
        <v>91150.486020802084</v>
      </c>
    </row>
    <row r="240" spans="1:5" x14ac:dyDescent="0.35">
      <c r="A240">
        <f t="shared" si="15"/>
        <v>227</v>
      </c>
      <c r="B240" s="3">
        <f t="shared" si="16"/>
        <v>833.60806482983003</v>
      </c>
      <c r="C240" s="1">
        <f t="shared" si="17"/>
        <v>284.84526881500648</v>
      </c>
      <c r="D240" s="3">
        <f t="shared" si="18"/>
        <v>548.76279601482361</v>
      </c>
      <c r="E240" s="4">
        <f t="shared" si="19"/>
        <v>90601.72322478726</v>
      </c>
    </row>
    <row r="241" spans="1:5" x14ac:dyDescent="0.35">
      <c r="A241">
        <f t="shared" si="15"/>
        <v>228</v>
      </c>
      <c r="B241" s="3">
        <f t="shared" si="16"/>
        <v>833.60806482983003</v>
      </c>
      <c r="C241" s="1">
        <f t="shared" si="17"/>
        <v>283.13038507746018</v>
      </c>
      <c r="D241" s="3">
        <f t="shared" si="18"/>
        <v>550.4776797523698</v>
      </c>
      <c r="E241" s="4">
        <f t="shared" si="19"/>
        <v>90051.245545034893</v>
      </c>
    </row>
    <row r="242" spans="1:5" x14ac:dyDescent="0.35">
      <c r="A242">
        <f t="shared" si="15"/>
        <v>229</v>
      </c>
      <c r="B242" s="3">
        <f t="shared" si="16"/>
        <v>833.60806482983003</v>
      </c>
      <c r="C242" s="1">
        <f t="shared" si="17"/>
        <v>281.41014232823403</v>
      </c>
      <c r="D242" s="3">
        <f t="shared" si="18"/>
        <v>552.19792250159594</v>
      </c>
      <c r="E242" s="4">
        <f t="shared" si="19"/>
        <v>89499.047622533297</v>
      </c>
    </row>
    <row r="243" spans="1:5" x14ac:dyDescent="0.35">
      <c r="A243">
        <f t="shared" si="15"/>
        <v>230</v>
      </c>
      <c r="B243" s="3">
        <f t="shared" si="16"/>
        <v>833.60806482983003</v>
      </c>
      <c r="C243" s="1">
        <f t="shared" si="17"/>
        <v>279.68452382041653</v>
      </c>
      <c r="D243" s="3">
        <f t="shared" si="18"/>
        <v>553.9235410094135</v>
      </c>
      <c r="E243" s="4">
        <f t="shared" si="19"/>
        <v>88945.124081523885</v>
      </c>
    </row>
    <row r="244" spans="1:5" x14ac:dyDescent="0.35">
      <c r="A244">
        <f t="shared" si="15"/>
        <v>231</v>
      </c>
      <c r="B244" s="3">
        <f t="shared" si="16"/>
        <v>833.60806482983003</v>
      </c>
      <c r="C244" s="1">
        <f t="shared" si="17"/>
        <v>277.95351275476213</v>
      </c>
      <c r="D244" s="3">
        <f t="shared" si="18"/>
        <v>555.65455207506784</v>
      </c>
      <c r="E244" s="4">
        <f t="shared" si="19"/>
        <v>88389.469529448819</v>
      </c>
    </row>
    <row r="245" spans="1:5" x14ac:dyDescent="0.35">
      <c r="A245">
        <f t="shared" si="15"/>
        <v>232</v>
      </c>
      <c r="B245" s="3">
        <f t="shared" si="16"/>
        <v>833.60806482983003</v>
      </c>
      <c r="C245" s="1">
        <f t="shared" si="17"/>
        <v>276.21709227952755</v>
      </c>
      <c r="D245" s="3">
        <f t="shared" si="18"/>
        <v>557.39097255030242</v>
      </c>
      <c r="E245" s="4">
        <f t="shared" si="19"/>
        <v>87832.078556898516</v>
      </c>
    </row>
    <row r="246" spans="1:5" x14ac:dyDescent="0.35">
      <c r="A246">
        <f t="shared" si="15"/>
        <v>233</v>
      </c>
      <c r="B246" s="3">
        <f t="shared" si="16"/>
        <v>833.60806482983003</v>
      </c>
      <c r="C246" s="1">
        <f t="shared" si="17"/>
        <v>274.47524549030783</v>
      </c>
      <c r="D246" s="3">
        <f t="shared" si="18"/>
        <v>559.13281933952226</v>
      </c>
      <c r="E246" s="4">
        <f t="shared" si="19"/>
        <v>87272.945737558999</v>
      </c>
    </row>
    <row r="247" spans="1:5" x14ac:dyDescent="0.35">
      <c r="A247">
        <f t="shared" si="15"/>
        <v>234</v>
      </c>
      <c r="B247" s="3">
        <f t="shared" si="16"/>
        <v>833.60806482983003</v>
      </c>
      <c r="C247" s="1">
        <f t="shared" si="17"/>
        <v>272.72795542987183</v>
      </c>
      <c r="D247" s="3">
        <f t="shared" si="18"/>
        <v>560.8801093999582</v>
      </c>
      <c r="E247" s="4">
        <f t="shared" si="19"/>
        <v>86712.065628159035</v>
      </c>
    </row>
    <row r="248" spans="1:5" x14ac:dyDescent="0.35">
      <c r="A248">
        <f t="shared" si="15"/>
        <v>235</v>
      </c>
      <c r="B248" s="3">
        <f t="shared" si="16"/>
        <v>833.60806482983003</v>
      </c>
      <c r="C248" s="1">
        <f t="shared" si="17"/>
        <v>270.97520508799698</v>
      </c>
      <c r="D248" s="3">
        <f t="shared" si="18"/>
        <v>562.63285974183304</v>
      </c>
      <c r="E248" s="4">
        <f t="shared" si="19"/>
        <v>86149.432768417202</v>
      </c>
    </row>
    <row r="249" spans="1:5" x14ac:dyDescent="0.35">
      <c r="A249">
        <f t="shared" si="15"/>
        <v>236</v>
      </c>
      <c r="B249" s="3">
        <f t="shared" si="16"/>
        <v>833.60806482983003</v>
      </c>
      <c r="C249" s="1">
        <f t="shared" si="17"/>
        <v>269.21697740130372</v>
      </c>
      <c r="D249" s="3">
        <f t="shared" si="18"/>
        <v>564.39108742852636</v>
      </c>
      <c r="E249" s="4">
        <f t="shared" si="19"/>
        <v>85585.041680988681</v>
      </c>
    </row>
    <row r="250" spans="1:5" x14ac:dyDescent="0.35">
      <c r="A250">
        <f t="shared" si="15"/>
        <v>237</v>
      </c>
      <c r="B250" s="3">
        <f t="shared" si="16"/>
        <v>833.60806482983003</v>
      </c>
      <c r="C250" s="1">
        <f t="shared" si="17"/>
        <v>267.45325525308959</v>
      </c>
      <c r="D250" s="3">
        <f t="shared" si="18"/>
        <v>566.15480957674049</v>
      </c>
      <c r="E250" s="4">
        <f t="shared" si="19"/>
        <v>85018.886871411945</v>
      </c>
    </row>
    <row r="251" spans="1:5" x14ac:dyDescent="0.35">
      <c r="A251">
        <f t="shared" si="15"/>
        <v>238</v>
      </c>
      <c r="B251" s="3">
        <f t="shared" si="16"/>
        <v>833.60806482983003</v>
      </c>
      <c r="C251" s="1">
        <f t="shared" si="17"/>
        <v>265.68402147316232</v>
      </c>
      <c r="D251" s="3">
        <f t="shared" si="18"/>
        <v>567.92404335666765</v>
      </c>
      <c r="E251" s="4">
        <f t="shared" si="19"/>
        <v>84450.962828055272</v>
      </c>
    </row>
    <row r="252" spans="1:5" x14ac:dyDescent="0.35">
      <c r="A252">
        <f t="shared" si="15"/>
        <v>239</v>
      </c>
      <c r="B252" s="3">
        <f t="shared" si="16"/>
        <v>833.60806482983003</v>
      </c>
      <c r="C252" s="1">
        <f t="shared" si="17"/>
        <v>263.90925883767272</v>
      </c>
      <c r="D252" s="3">
        <f t="shared" si="18"/>
        <v>569.6988059921573</v>
      </c>
      <c r="E252" s="4">
        <f t="shared" si="19"/>
        <v>83881.264022063115</v>
      </c>
    </row>
    <row r="253" spans="1:5" x14ac:dyDescent="0.35">
      <c r="A253">
        <f t="shared" si="15"/>
        <v>240</v>
      </c>
      <c r="B253" s="3">
        <f t="shared" si="16"/>
        <v>833.60806482983003</v>
      </c>
      <c r="C253" s="1">
        <f t="shared" si="17"/>
        <v>262.12895006894723</v>
      </c>
      <c r="D253" s="3">
        <f t="shared" si="18"/>
        <v>571.47911476088279</v>
      </c>
      <c r="E253" s="4">
        <f t="shared" si="19"/>
        <v>83309.784907302237</v>
      </c>
    </row>
    <row r="254" spans="1:5" x14ac:dyDescent="0.35">
      <c r="A254">
        <f t="shared" si="15"/>
        <v>241</v>
      </c>
      <c r="B254" s="3">
        <f t="shared" si="16"/>
        <v>833.60806482983003</v>
      </c>
      <c r="C254" s="1">
        <f t="shared" si="17"/>
        <v>260.34307783531949</v>
      </c>
      <c r="D254" s="3">
        <f t="shared" si="18"/>
        <v>573.26498699451054</v>
      </c>
      <c r="E254" s="4">
        <f t="shared" si="19"/>
        <v>82736.519920307721</v>
      </c>
    </row>
    <row r="255" spans="1:5" x14ac:dyDescent="0.35">
      <c r="A255">
        <f t="shared" si="15"/>
        <v>242</v>
      </c>
      <c r="B255" s="3">
        <f t="shared" si="16"/>
        <v>833.60806482983003</v>
      </c>
      <c r="C255" s="1">
        <f t="shared" si="17"/>
        <v>258.55162475096159</v>
      </c>
      <c r="D255" s="3">
        <f t="shared" si="18"/>
        <v>575.05644007886849</v>
      </c>
      <c r="E255" s="4">
        <f t="shared" si="19"/>
        <v>82161.463480228849</v>
      </c>
    </row>
    <row r="256" spans="1:5" x14ac:dyDescent="0.35">
      <c r="A256">
        <f t="shared" si="15"/>
        <v>243</v>
      </c>
      <c r="B256" s="3">
        <f t="shared" si="16"/>
        <v>833.60806482983003</v>
      </c>
      <c r="C256" s="1">
        <f t="shared" si="17"/>
        <v>256.75457337571515</v>
      </c>
      <c r="D256" s="3">
        <f t="shared" si="18"/>
        <v>576.85349145411487</v>
      </c>
      <c r="E256" s="4">
        <f t="shared" si="19"/>
        <v>81584.60998877474</v>
      </c>
    </row>
    <row r="257" spans="1:5" x14ac:dyDescent="0.35">
      <c r="A257">
        <f t="shared" si="15"/>
        <v>244</v>
      </c>
      <c r="B257" s="3">
        <f t="shared" si="16"/>
        <v>833.60806482983003</v>
      </c>
      <c r="C257" s="1">
        <f t="shared" si="17"/>
        <v>254.95190621492105</v>
      </c>
      <c r="D257" s="3">
        <f t="shared" si="18"/>
        <v>578.65615861490892</v>
      </c>
      <c r="E257" s="4">
        <f t="shared" si="19"/>
        <v>81005.953830159837</v>
      </c>
    </row>
    <row r="258" spans="1:5" x14ac:dyDescent="0.35">
      <c r="A258">
        <f t="shared" si="15"/>
        <v>245</v>
      </c>
      <c r="B258" s="3">
        <f t="shared" si="16"/>
        <v>833.60806482983003</v>
      </c>
      <c r="C258" s="1">
        <f t="shared" si="17"/>
        <v>253.14360571924948</v>
      </c>
      <c r="D258" s="3">
        <f t="shared" si="18"/>
        <v>580.46445911058049</v>
      </c>
      <c r="E258" s="4">
        <f t="shared" si="19"/>
        <v>80425.489371049262</v>
      </c>
    </row>
    <row r="259" spans="1:5" x14ac:dyDescent="0.35">
      <c r="A259">
        <f t="shared" si="15"/>
        <v>246</v>
      </c>
      <c r="B259" s="3">
        <f t="shared" si="16"/>
        <v>833.60806482983003</v>
      </c>
      <c r="C259" s="1">
        <f t="shared" si="17"/>
        <v>251.32965428452891</v>
      </c>
      <c r="D259" s="3">
        <f t="shared" si="18"/>
        <v>582.27841054530109</v>
      </c>
      <c r="E259" s="4">
        <f t="shared" si="19"/>
        <v>79843.210960503959</v>
      </c>
    </row>
    <row r="260" spans="1:5" x14ac:dyDescent="0.35">
      <c r="A260">
        <f t="shared" si="15"/>
        <v>247</v>
      </c>
      <c r="B260" s="3">
        <f t="shared" si="16"/>
        <v>833.60806482983003</v>
      </c>
      <c r="C260" s="1">
        <f t="shared" si="17"/>
        <v>249.51003425157484</v>
      </c>
      <c r="D260" s="3">
        <f t="shared" si="18"/>
        <v>584.09803057825525</v>
      </c>
      <c r="E260" s="4">
        <f t="shared" si="19"/>
        <v>79259.112929925701</v>
      </c>
    </row>
    <row r="261" spans="1:5" x14ac:dyDescent="0.35">
      <c r="A261">
        <f t="shared" si="15"/>
        <v>248</v>
      </c>
      <c r="B261" s="3">
        <f t="shared" si="16"/>
        <v>833.60806482983003</v>
      </c>
      <c r="C261" s="1">
        <f t="shared" si="17"/>
        <v>247.6847279060178</v>
      </c>
      <c r="D261" s="3">
        <f t="shared" si="18"/>
        <v>585.92333692381226</v>
      </c>
      <c r="E261" s="4">
        <f t="shared" si="19"/>
        <v>78673.189593001895</v>
      </c>
    </row>
    <row r="262" spans="1:5" x14ac:dyDescent="0.35">
      <c r="A262">
        <f t="shared" si="15"/>
        <v>249</v>
      </c>
      <c r="B262" s="3">
        <f t="shared" si="16"/>
        <v>833.60806482983003</v>
      </c>
      <c r="C262" s="1">
        <f t="shared" si="17"/>
        <v>245.8537174781309</v>
      </c>
      <c r="D262" s="3">
        <f t="shared" si="18"/>
        <v>587.75434735169915</v>
      </c>
      <c r="E262" s="4">
        <f t="shared" si="19"/>
        <v>78085.435245650195</v>
      </c>
    </row>
    <row r="263" spans="1:5" x14ac:dyDescent="0.35">
      <c r="A263">
        <f t="shared" si="15"/>
        <v>250</v>
      </c>
      <c r="B263" s="3">
        <f t="shared" si="16"/>
        <v>833.60806482983003</v>
      </c>
      <c r="C263" s="1">
        <f t="shared" si="17"/>
        <v>244.01698514265684</v>
      </c>
      <c r="D263" s="3">
        <f t="shared" si="18"/>
        <v>589.59107968717319</v>
      </c>
      <c r="E263" s="4">
        <f t="shared" si="19"/>
        <v>77495.844165963019</v>
      </c>
    </row>
    <row r="264" spans="1:5" x14ac:dyDescent="0.35">
      <c r="A264">
        <f t="shared" si="15"/>
        <v>251</v>
      </c>
      <c r="B264" s="3">
        <f t="shared" si="16"/>
        <v>833.60806482983003</v>
      </c>
      <c r="C264" s="1">
        <f t="shared" si="17"/>
        <v>242.1745130186344</v>
      </c>
      <c r="D264" s="3">
        <f t="shared" si="18"/>
        <v>591.43355181119568</v>
      </c>
      <c r="E264" s="4">
        <f t="shared" si="19"/>
        <v>76904.410614151828</v>
      </c>
    </row>
    <row r="265" spans="1:5" x14ac:dyDescent="0.35">
      <c r="A265">
        <f t="shared" si="15"/>
        <v>252</v>
      </c>
      <c r="B265" s="3">
        <f t="shared" si="16"/>
        <v>833.60806482983003</v>
      </c>
      <c r="C265" s="1">
        <f t="shared" si="17"/>
        <v>240.32628316922444</v>
      </c>
      <c r="D265" s="3">
        <f t="shared" si="18"/>
        <v>593.28178166060559</v>
      </c>
      <c r="E265" s="4">
        <f t="shared" si="19"/>
        <v>76311.128832491217</v>
      </c>
    </row>
    <row r="266" spans="1:5" x14ac:dyDescent="0.35">
      <c r="A266">
        <f t="shared" si="15"/>
        <v>253</v>
      </c>
      <c r="B266" s="3">
        <f t="shared" si="16"/>
        <v>833.60806482983003</v>
      </c>
      <c r="C266" s="1">
        <f t="shared" si="17"/>
        <v>238.47227760153504</v>
      </c>
      <c r="D266" s="3">
        <f t="shared" si="18"/>
        <v>595.13578722829493</v>
      </c>
      <c r="E266" s="4">
        <f t="shared" si="19"/>
        <v>75715.99304526292</v>
      </c>
    </row>
    <row r="267" spans="1:5" x14ac:dyDescent="0.35">
      <c r="A267">
        <f t="shared" si="15"/>
        <v>254</v>
      </c>
      <c r="B267" s="3">
        <f t="shared" si="16"/>
        <v>833.60806482983003</v>
      </c>
      <c r="C267" s="1">
        <f t="shared" si="17"/>
        <v>236.6124782664466</v>
      </c>
      <c r="D267" s="3">
        <f t="shared" si="18"/>
        <v>596.99558656338343</v>
      </c>
      <c r="E267" s="4">
        <f t="shared" si="19"/>
        <v>75118.997458699538</v>
      </c>
    </row>
    <row r="268" spans="1:5" x14ac:dyDescent="0.35">
      <c r="A268">
        <f t="shared" si="15"/>
        <v>255</v>
      </c>
      <c r="B268" s="3">
        <f t="shared" si="16"/>
        <v>833.60806482983003</v>
      </c>
      <c r="C268" s="1">
        <f t="shared" si="17"/>
        <v>234.74686705843604</v>
      </c>
      <c r="D268" s="3">
        <f t="shared" si="18"/>
        <v>598.86119777139402</v>
      </c>
      <c r="E268" s="4">
        <f t="shared" si="19"/>
        <v>74520.13626092815</v>
      </c>
    </row>
    <row r="269" spans="1:5" x14ac:dyDescent="0.35">
      <c r="A269">
        <f t="shared" si="15"/>
        <v>256</v>
      </c>
      <c r="B269" s="3">
        <f t="shared" si="16"/>
        <v>833.60806482983003</v>
      </c>
      <c r="C269" s="1">
        <f t="shared" si="17"/>
        <v>232.87542581540046</v>
      </c>
      <c r="D269" s="3">
        <f t="shared" si="18"/>
        <v>600.73263901442954</v>
      </c>
      <c r="E269" s="4">
        <f t="shared" si="19"/>
        <v>73919.40362191372</v>
      </c>
    </row>
    <row r="270" spans="1:5" x14ac:dyDescent="0.35">
      <c r="A270">
        <f t="shared" si="15"/>
        <v>257</v>
      </c>
      <c r="B270" s="3">
        <f t="shared" si="16"/>
        <v>833.60806482983003</v>
      </c>
      <c r="C270" s="1">
        <f t="shared" si="17"/>
        <v>230.99813631848036</v>
      </c>
      <c r="D270" s="3">
        <f t="shared" si="18"/>
        <v>602.60992851134961</v>
      </c>
      <c r="E270" s="4">
        <f t="shared" si="19"/>
        <v>73316.793693402375</v>
      </c>
    </row>
    <row r="271" spans="1:5" x14ac:dyDescent="0.35">
      <c r="A271">
        <f t="shared" ref="A271:A334" si="20">A270+1</f>
        <v>258</v>
      </c>
      <c r="B271" s="3">
        <f t="shared" ref="B271:B334" si="21">$E$6</f>
        <v>833.60806482983003</v>
      </c>
      <c r="C271" s="1">
        <f t="shared" ref="C271:C334" si="22">E270*($B$9/$B$10)</f>
        <v>229.1149802918824</v>
      </c>
      <c r="D271" s="3">
        <f t="shared" si="18"/>
        <v>604.49308453794765</v>
      </c>
      <c r="E271" s="4">
        <f t="shared" si="19"/>
        <v>72712.300608864432</v>
      </c>
    </row>
    <row r="272" spans="1:5" x14ac:dyDescent="0.35">
      <c r="A272">
        <f t="shared" si="20"/>
        <v>259</v>
      </c>
      <c r="B272" s="3">
        <f t="shared" si="21"/>
        <v>833.60806482983003</v>
      </c>
      <c r="C272" s="1">
        <f t="shared" si="22"/>
        <v>227.22593940270133</v>
      </c>
      <c r="D272" s="3">
        <f t="shared" ref="D272:D335" si="23">B272-C272</f>
        <v>606.3821254271287</v>
      </c>
      <c r="E272" s="4">
        <f t="shared" ref="E272:E335" si="24">E271-D272</f>
        <v>72105.918483437301</v>
      </c>
    </row>
    <row r="273" spans="1:5" x14ac:dyDescent="0.35">
      <c r="A273">
        <f t="shared" si="20"/>
        <v>260</v>
      </c>
      <c r="B273" s="3">
        <f t="shared" si="21"/>
        <v>833.60806482983003</v>
      </c>
      <c r="C273" s="1">
        <f t="shared" si="22"/>
        <v>225.33099526074156</v>
      </c>
      <c r="D273" s="3">
        <f t="shared" si="23"/>
        <v>608.27706956908844</v>
      </c>
      <c r="E273" s="4">
        <f t="shared" si="24"/>
        <v>71497.641413868216</v>
      </c>
    </row>
    <row r="274" spans="1:5" x14ac:dyDescent="0.35">
      <c r="A274">
        <f t="shared" si="20"/>
        <v>261</v>
      </c>
      <c r="B274" s="3">
        <f t="shared" si="21"/>
        <v>833.60806482983003</v>
      </c>
      <c r="C274" s="1">
        <f t="shared" si="22"/>
        <v>223.43012941833817</v>
      </c>
      <c r="D274" s="3">
        <f t="shared" si="23"/>
        <v>610.17793541149183</v>
      </c>
      <c r="E274" s="4">
        <f t="shared" si="24"/>
        <v>70887.463478456717</v>
      </c>
    </row>
    <row r="275" spans="1:5" x14ac:dyDescent="0.35">
      <c r="A275">
        <f t="shared" si="20"/>
        <v>262</v>
      </c>
      <c r="B275" s="3">
        <f t="shared" si="21"/>
        <v>833.60806482983003</v>
      </c>
      <c r="C275" s="1">
        <f t="shared" si="22"/>
        <v>221.52332337017722</v>
      </c>
      <c r="D275" s="3">
        <f t="shared" si="23"/>
        <v>612.08474145965283</v>
      </c>
      <c r="E275" s="4">
        <f t="shared" si="24"/>
        <v>70275.378736997067</v>
      </c>
    </row>
    <row r="276" spans="1:5" x14ac:dyDescent="0.35">
      <c r="A276">
        <f t="shared" si="20"/>
        <v>263</v>
      </c>
      <c r="B276" s="3">
        <f t="shared" si="21"/>
        <v>833.60806482983003</v>
      </c>
      <c r="C276" s="1">
        <f t="shared" si="22"/>
        <v>219.61055855311582</v>
      </c>
      <c r="D276" s="3">
        <f t="shared" si="23"/>
        <v>613.99750627671415</v>
      </c>
      <c r="E276" s="4">
        <f t="shared" si="24"/>
        <v>69661.381230720348</v>
      </c>
    </row>
    <row r="277" spans="1:5" x14ac:dyDescent="0.35">
      <c r="A277">
        <f t="shared" si="20"/>
        <v>264</v>
      </c>
      <c r="B277" s="3">
        <f t="shared" si="21"/>
        <v>833.60806482983003</v>
      </c>
      <c r="C277" s="1">
        <f t="shared" si="22"/>
        <v>217.69181634600108</v>
      </c>
      <c r="D277" s="3">
        <f t="shared" si="23"/>
        <v>615.91624848382889</v>
      </c>
      <c r="E277" s="4">
        <f t="shared" si="24"/>
        <v>69045.464982236517</v>
      </c>
    </row>
    <row r="278" spans="1:5" x14ac:dyDescent="0.35">
      <c r="A278">
        <f t="shared" si="20"/>
        <v>265</v>
      </c>
      <c r="B278" s="3">
        <f t="shared" si="21"/>
        <v>833.60806482983003</v>
      </c>
      <c r="C278" s="1">
        <f t="shared" si="22"/>
        <v>215.76707806948909</v>
      </c>
      <c r="D278" s="3">
        <f t="shared" si="23"/>
        <v>617.84098676034091</v>
      </c>
      <c r="E278" s="4">
        <f t="shared" si="24"/>
        <v>68427.62399547617</v>
      </c>
    </row>
    <row r="279" spans="1:5" x14ac:dyDescent="0.35">
      <c r="A279">
        <f t="shared" si="20"/>
        <v>266</v>
      </c>
      <c r="B279" s="3">
        <f t="shared" si="21"/>
        <v>833.60806482983003</v>
      </c>
      <c r="C279" s="1">
        <f t="shared" si="22"/>
        <v>213.836324985863</v>
      </c>
      <c r="D279" s="3">
        <f t="shared" si="23"/>
        <v>619.771739843967</v>
      </c>
      <c r="E279" s="4">
        <f t="shared" si="24"/>
        <v>67807.852255632199</v>
      </c>
    </row>
    <row r="280" spans="1:5" x14ac:dyDescent="0.35">
      <c r="A280">
        <f t="shared" si="20"/>
        <v>267</v>
      </c>
      <c r="B280" s="3">
        <f t="shared" si="21"/>
        <v>833.60806482983003</v>
      </c>
      <c r="C280" s="1">
        <f t="shared" si="22"/>
        <v>211.89953829885062</v>
      </c>
      <c r="D280" s="3">
        <f t="shared" si="23"/>
        <v>621.70852653097938</v>
      </c>
      <c r="E280" s="4">
        <f t="shared" si="24"/>
        <v>67186.143729101226</v>
      </c>
    </row>
    <row r="281" spans="1:5" x14ac:dyDescent="0.35">
      <c r="A281">
        <f t="shared" si="20"/>
        <v>268</v>
      </c>
      <c r="B281" s="3">
        <f t="shared" si="21"/>
        <v>833.60806482983003</v>
      </c>
      <c r="C281" s="1">
        <f t="shared" si="22"/>
        <v>209.95669915344132</v>
      </c>
      <c r="D281" s="3">
        <f t="shared" si="23"/>
        <v>623.65136567638865</v>
      </c>
      <c r="E281" s="4">
        <f t="shared" si="24"/>
        <v>66562.492363424841</v>
      </c>
    </row>
    <row r="282" spans="1:5" x14ac:dyDescent="0.35">
      <c r="A282">
        <f t="shared" si="20"/>
        <v>269</v>
      </c>
      <c r="B282" s="3">
        <f t="shared" si="21"/>
        <v>833.60806482983003</v>
      </c>
      <c r="C282" s="1">
        <f t="shared" si="22"/>
        <v>208.00778863570261</v>
      </c>
      <c r="D282" s="3">
        <f t="shared" si="23"/>
        <v>625.60027619412745</v>
      </c>
      <c r="E282" s="4">
        <f t="shared" si="24"/>
        <v>65936.892087230706</v>
      </c>
    </row>
    <row r="283" spans="1:5" x14ac:dyDescent="0.35">
      <c r="A283">
        <f t="shared" si="20"/>
        <v>270</v>
      </c>
      <c r="B283" s="3">
        <f t="shared" si="21"/>
        <v>833.60806482983003</v>
      </c>
      <c r="C283" s="1">
        <f t="shared" si="22"/>
        <v>206.05278777259593</v>
      </c>
      <c r="D283" s="3">
        <f t="shared" si="23"/>
        <v>627.55527705723409</v>
      </c>
      <c r="E283" s="4">
        <f t="shared" si="24"/>
        <v>65309.336810173474</v>
      </c>
    </row>
    <row r="284" spans="1:5" x14ac:dyDescent="0.35">
      <c r="A284">
        <f t="shared" si="20"/>
        <v>271</v>
      </c>
      <c r="B284" s="3">
        <f t="shared" si="21"/>
        <v>833.60806482983003</v>
      </c>
      <c r="C284" s="1">
        <f t="shared" si="22"/>
        <v>204.0916775317921</v>
      </c>
      <c r="D284" s="3">
        <f t="shared" si="23"/>
        <v>629.5163872980379</v>
      </c>
      <c r="E284" s="4">
        <f t="shared" si="24"/>
        <v>64679.820422875433</v>
      </c>
    </row>
    <row r="285" spans="1:5" x14ac:dyDescent="0.35">
      <c r="A285">
        <f t="shared" si="20"/>
        <v>272</v>
      </c>
      <c r="B285" s="3">
        <f t="shared" si="21"/>
        <v>833.60806482983003</v>
      </c>
      <c r="C285" s="1">
        <f t="shared" si="22"/>
        <v>202.12443882148571</v>
      </c>
      <c r="D285" s="3">
        <f t="shared" si="23"/>
        <v>631.48362600834434</v>
      </c>
      <c r="E285" s="4">
        <f t="shared" si="24"/>
        <v>64048.336796867086</v>
      </c>
    </row>
    <row r="286" spans="1:5" x14ac:dyDescent="0.35">
      <c r="A286">
        <f t="shared" si="20"/>
        <v>273</v>
      </c>
      <c r="B286" s="3">
        <f t="shared" si="21"/>
        <v>833.60806482983003</v>
      </c>
      <c r="C286" s="1">
        <f t="shared" si="22"/>
        <v>200.15105249020962</v>
      </c>
      <c r="D286" s="3">
        <f t="shared" si="23"/>
        <v>633.45701233962041</v>
      </c>
      <c r="E286" s="4">
        <f t="shared" si="24"/>
        <v>63414.879784527468</v>
      </c>
    </row>
    <row r="287" spans="1:5" x14ac:dyDescent="0.35">
      <c r="A287">
        <f t="shared" si="20"/>
        <v>274</v>
      </c>
      <c r="B287" s="3">
        <f t="shared" si="21"/>
        <v>833.60806482983003</v>
      </c>
      <c r="C287" s="1">
        <f t="shared" si="22"/>
        <v>198.17149932664833</v>
      </c>
      <c r="D287" s="3">
        <f t="shared" si="23"/>
        <v>635.43656550318167</v>
      </c>
      <c r="E287" s="4">
        <f t="shared" si="24"/>
        <v>62779.443219024288</v>
      </c>
    </row>
    <row r="288" spans="1:5" x14ac:dyDescent="0.35">
      <c r="A288">
        <f t="shared" si="20"/>
        <v>275</v>
      </c>
      <c r="B288" s="3">
        <f t="shared" si="21"/>
        <v>833.60806482983003</v>
      </c>
      <c r="C288" s="1">
        <f t="shared" si="22"/>
        <v>196.18576005945087</v>
      </c>
      <c r="D288" s="3">
        <f t="shared" si="23"/>
        <v>637.42230477037913</v>
      </c>
      <c r="E288" s="4">
        <f t="shared" si="24"/>
        <v>62142.02091425391</v>
      </c>
    </row>
    <row r="289" spans="1:5" x14ac:dyDescent="0.35">
      <c r="A289">
        <f t="shared" si="20"/>
        <v>276</v>
      </c>
      <c r="B289" s="3">
        <f t="shared" si="21"/>
        <v>833.60806482983003</v>
      </c>
      <c r="C289" s="1">
        <f t="shared" si="22"/>
        <v>194.19381535704346</v>
      </c>
      <c r="D289" s="3">
        <f t="shared" si="23"/>
        <v>639.41424947278654</v>
      </c>
      <c r="E289" s="4">
        <f t="shared" si="24"/>
        <v>61502.606664781124</v>
      </c>
    </row>
    <row r="290" spans="1:5" x14ac:dyDescent="0.35">
      <c r="A290">
        <f t="shared" si="20"/>
        <v>277</v>
      </c>
      <c r="B290" s="3">
        <f t="shared" si="21"/>
        <v>833.60806482983003</v>
      </c>
      <c r="C290" s="1">
        <f t="shared" si="22"/>
        <v>192.19564582744098</v>
      </c>
      <c r="D290" s="3">
        <f t="shared" si="23"/>
        <v>641.41241900238902</v>
      </c>
      <c r="E290" s="4">
        <f t="shared" si="24"/>
        <v>60861.194245778737</v>
      </c>
    </row>
    <row r="291" spans="1:5" x14ac:dyDescent="0.35">
      <c r="A291">
        <f t="shared" si="20"/>
        <v>278</v>
      </c>
      <c r="B291" s="3">
        <f t="shared" si="21"/>
        <v>833.60806482983003</v>
      </c>
      <c r="C291" s="1">
        <f t="shared" si="22"/>
        <v>190.19123201805854</v>
      </c>
      <c r="D291" s="3">
        <f t="shared" si="23"/>
        <v>643.41683281177143</v>
      </c>
      <c r="E291" s="4">
        <f t="shared" si="24"/>
        <v>60217.777412966963</v>
      </c>
    </row>
    <row r="292" spans="1:5" x14ac:dyDescent="0.35">
      <c r="A292">
        <f t="shared" si="20"/>
        <v>279</v>
      </c>
      <c r="B292" s="3">
        <f t="shared" si="21"/>
        <v>833.60806482983003</v>
      </c>
      <c r="C292" s="1">
        <f t="shared" si="22"/>
        <v>188.18055441552175</v>
      </c>
      <c r="D292" s="3">
        <f t="shared" si="23"/>
        <v>645.42751041430824</v>
      </c>
      <c r="E292" s="4">
        <f t="shared" si="24"/>
        <v>59572.349902552654</v>
      </c>
    </row>
    <row r="293" spans="1:5" x14ac:dyDescent="0.35">
      <c r="A293">
        <f t="shared" si="20"/>
        <v>280</v>
      </c>
      <c r="B293" s="3">
        <f t="shared" si="21"/>
        <v>833.60806482983003</v>
      </c>
      <c r="C293" s="1">
        <f t="shared" si="22"/>
        <v>186.16359344547703</v>
      </c>
      <c r="D293" s="3">
        <f t="shared" si="23"/>
        <v>647.44447138435294</v>
      </c>
      <c r="E293" s="4">
        <f t="shared" si="24"/>
        <v>58924.905431168299</v>
      </c>
    </row>
    <row r="294" spans="1:5" x14ac:dyDescent="0.35">
      <c r="A294">
        <f t="shared" si="20"/>
        <v>281</v>
      </c>
      <c r="B294" s="3">
        <f t="shared" si="21"/>
        <v>833.60806482983003</v>
      </c>
      <c r="C294" s="1">
        <f t="shared" si="22"/>
        <v>184.14032947240091</v>
      </c>
      <c r="D294" s="3">
        <f t="shared" si="23"/>
        <v>649.46773535742909</v>
      </c>
      <c r="E294" s="4">
        <f t="shared" si="24"/>
        <v>58275.43769581087</v>
      </c>
    </row>
    <row r="295" spans="1:5" x14ac:dyDescent="0.35">
      <c r="A295">
        <f t="shared" si="20"/>
        <v>282</v>
      </c>
      <c r="B295" s="3">
        <f t="shared" si="21"/>
        <v>833.60806482983003</v>
      </c>
      <c r="C295" s="1">
        <f t="shared" si="22"/>
        <v>182.11074279940894</v>
      </c>
      <c r="D295" s="3">
        <f t="shared" si="23"/>
        <v>651.49732203042106</v>
      </c>
      <c r="E295" s="4">
        <f t="shared" si="24"/>
        <v>57623.940373780446</v>
      </c>
    </row>
    <row r="296" spans="1:5" x14ac:dyDescent="0.35">
      <c r="A296">
        <f t="shared" si="20"/>
        <v>283</v>
      </c>
      <c r="B296" s="3">
        <f t="shared" si="21"/>
        <v>833.60806482983003</v>
      </c>
      <c r="C296" s="1">
        <f t="shared" si="22"/>
        <v>180.07481366806388</v>
      </c>
      <c r="D296" s="3">
        <f t="shared" si="23"/>
        <v>653.5332511617662</v>
      </c>
      <c r="E296" s="4">
        <f t="shared" si="24"/>
        <v>56970.407122618679</v>
      </c>
    </row>
    <row r="297" spans="1:5" x14ac:dyDescent="0.35">
      <c r="A297">
        <f t="shared" si="20"/>
        <v>284</v>
      </c>
      <c r="B297" s="3">
        <f t="shared" si="21"/>
        <v>833.60806482983003</v>
      </c>
      <c r="C297" s="1">
        <f t="shared" si="22"/>
        <v>178.03252225818335</v>
      </c>
      <c r="D297" s="3">
        <f t="shared" si="23"/>
        <v>655.57554257164668</v>
      </c>
      <c r="E297" s="4">
        <f t="shared" si="24"/>
        <v>56314.83158004703</v>
      </c>
    </row>
    <row r="298" spans="1:5" x14ac:dyDescent="0.35">
      <c r="A298">
        <f t="shared" si="20"/>
        <v>285</v>
      </c>
      <c r="B298" s="3">
        <f t="shared" si="21"/>
        <v>833.60806482983003</v>
      </c>
      <c r="C298" s="1">
        <f t="shared" si="22"/>
        <v>175.98384868764694</v>
      </c>
      <c r="D298" s="3">
        <f t="shared" si="23"/>
        <v>657.62421614218306</v>
      </c>
      <c r="E298" s="4">
        <f t="shared" si="24"/>
        <v>55657.207363904847</v>
      </c>
    </row>
    <row r="299" spans="1:5" x14ac:dyDescent="0.35">
      <c r="A299">
        <f t="shared" si="20"/>
        <v>286</v>
      </c>
      <c r="B299" s="3">
        <f t="shared" si="21"/>
        <v>833.60806482983003</v>
      </c>
      <c r="C299" s="1">
        <f t="shared" si="22"/>
        <v>173.92877301220264</v>
      </c>
      <c r="D299" s="3">
        <f t="shared" si="23"/>
        <v>659.67929181762736</v>
      </c>
      <c r="E299" s="4">
        <f t="shared" si="24"/>
        <v>54997.528072087218</v>
      </c>
    </row>
    <row r="300" spans="1:5" x14ac:dyDescent="0.35">
      <c r="A300">
        <f t="shared" si="20"/>
        <v>287</v>
      </c>
      <c r="B300" s="3">
        <f t="shared" si="21"/>
        <v>833.60806482983003</v>
      </c>
      <c r="C300" s="1">
        <f t="shared" si="22"/>
        <v>171.86727522527255</v>
      </c>
      <c r="D300" s="3">
        <f t="shared" si="23"/>
        <v>661.74078960455745</v>
      </c>
      <c r="E300" s="4">
        <f t="shared" si="24"/>
        <v>54335.787282482663</v>
      </c>
    </row>
    <row r="301" spans="1:5" x14ac:dyDescent="0.35">
      <c r="A301">
        <f t="shared" si="20"/>
        <v>288</v>
      </c>
      <c r="B301" s="3">
        <f t="shared" si="21"/>
        <v>833.60806482983003</v>
      </c>
      <c r="C301" s="1">
        <f t="shared" si="22"/>
        <v>169.79933525775832</v>
      </c>
      <c r="D301" s="3">
        <f t="shared" si="23"/>
        <v>663.80872957207168</v>
      </c>
      <c r="E301" s="4">
        <f t="shared" si="24"/>
        <v>53671.978552910594</v>
      </c>
    </row>
    <row r="302" spans="1:5" x14ac:dyDescent="0.35">
      <c r="A302">
        <f t="shared" si="20"/>
        <v>289</v>
      </c>
      <c r="B302" s="3">
        <f t="shared" si="21"/>
        <v>833.60806482983003</v>
      </c>
      <c r="C302" s="1">
        <f t="shared" si="22"/>
        <v>167.72493297784558</v>
      </c>
      <c r="D302" s="3">
        <f t="shared" si="23"/>
        <v>665.88313185198444</v>
      </c>
      <c r="E302" s="4">
        <f t="shared" si="24"/>
        <v>53006.095421058606</v>
      </c>
    </row>
    <row r="303" spans="1:5" x14ac:dyDescent="0.35">
      <c r="A303">
        <f t="shared" si="20"/>
        <v>290</v>
      </c>
      <c r="B303" s="3">
        <f t="shared" si="21"/>
        <v>833.60806482983003</v>
      </c>
      <c r="C303" s="1">
        <f t="shared" si="22"/>
        <v>165.64404819080812</v>
      </c>
      <c r="D303" s="3">
        <f t="shared" si="23"/>
        <v>667.96401663902191</v>
      </c>
      <c r="E303" s="4">
        <f t="shared" si="24"/>
        <v>52338.131404419582</v>
      </c>
    </row>
    <row r="304" spans="1:5" x14ac:dyDescent="0.35">
      <c r="A304">
        <f t="shared" si="20"/>
        <v>291</v>
      </c>
      <c r="B304" s="3">
        <f t="shared" si="21"/>
        <v>833.60806482983003</v>
      </c>
      <c r="C304" s="1">
        <f t="shared" si="22"/>
        <v>163.55666063881119</v>
      </c>
      <c r="D304" s="3">
        <f t="shared" si="23"/>
        <v>670.05140419101883</v>
      </c>
      <c r="E304" s="4">
        <f t="shared" si="24"/>
        <v>51668.080000228561</v>
      </c>
    </row>
    <row r="305" spans="1:5" x14ac:dyDescent="0.35">
      <c r="A305">
        <f t="shared" si="20"/>
        <v>292</v>
      </c>
      <c r="B305" s="3">
        <f t="shared" si="21"/>
        <v>833.60806482983003</v>
      </c>
      <c r="C305" s="1">
        <f t="shared" si="22"/>
        <v>161.46275000071424</v>
      </c>
      <c r="D305" s="3">
        <f t="shared" si="23"/>
        <v>672.14531482911582</v>
      </c>
      <c r="E305" s="4">
        <f t="shared" si="24"/>
        <v>50995.934685399443</v>
      </c>
    </row>
    <row r="306" spans="1:5" x14ac:dyDescent="0.35">
      <c r="A306">
        <f t="shared" si="20"/>
        <v>293</v>
      </c>
      <c r="B306" s="3">
        <f t="shared" si="21"/>
        <v>833.60806482983003</v>
      </c>
      <c r="C306" s="1">
        <f t="shared" si="22"/>
        <v>159.36229589187326</v>
      </c>
      <c r="D306" s="3">
        <f t="shared" si="23"/>
        <v>674.24576893795677</v>
      </c>
      <c r="E306" s="4">
        <f t="shared" si="24"/>
        <v>50321.688916461484</v>
      </c>
    </row>
    <row r="307" spans="1:5" x14ac:dyDescent="0.35">
      <c r="A307">
        <f t="shared" si="20"/>
        <v>294</v>
      </c>
      <c r="B307" s="3">
        <f t="shared" si="21"/>
        <v>833.60806482983003</v>
      </c>
      <c r="C307" s="1">
        <f t="shared" si="22"/>
        <v>157.25527786394213</v>
      </c>
      <c r="D307" s="3">
        <f t="shared" si="23"/>
        <v>676.35278696588784</v>
      </c>
      <c r="E307" s="4">
        <f t="shared" si="24"/>
        <v>49645.336129495598</v>
      </c>
    </row>
    <row r="308" spans="1:5" x14ac:dyDescent="0.35">
      <c r="A308">
        <f t="shared" si="20"/>
        <v>295</v>
      </c>
      <c r="B308" s="3">
        <f t="shared" si="21"/>
        <v>833.60806482983003</v>
      </c>
      <c r="C308" s="1">
        <f t="shared" si="22"/>
        <v>155.14167540467372</v>
      </c>
      <c r="D308" s="3">
        <f t="shared" si="23"/>
        <v>678.46638942515631</v>
      </c>
      <c r="E308" s="4">
        <f t="shared" si="24"/>
        <v>48966.86974007044</v>
      </c>
    </row>
    <row r="309" spans="1:5" x14ac:dyDescent="0.35">
      <c r="A309">
        <f t="shared" si="20"/>
        <v>296</v>
      </c>
      <c r="B309" s="3">
        <f t="shared" si="21"/>
        <v>833.60806482983003</v>
      </c>
      <c r="C309" s="1">
        <f t="shared" si="22"/>
        <v>153.0214679377201</v>
      </c>
      <c r="D309" s="3">
        <f t="shared" si="23"/>
        <v>680.58659689210992</v>
      </c>
      <c r="E309" s="4">
        <f t="shared" si="24"/>
        <v>48286.283143178327</v>
      </c>
    </row>
    <row r="310" spans="1:5" x14ac:dyDescent="0.35">
      <c r="A310">
        <f t="shared" si="20"/>
        <v>297</v>
      </c>
      <c r="B310" s="3">
        <f t="shared" si="21"/>
        <v>833.60806482983003</v>
      </c>
      <c r="C310" s="1">
        <f t="shared" si="22"/>
        <v>150.89463482243227</v>
      </c>
      <c r="D310" s="3">
        <f t="shared" si="23"/>
        <v>682.71343000739773</v>
      </c>
      <c r="E310" s="4">
        <f t="shared" si="24"/>
        <v>47603.569713170931</v>
      </c>
    </row>
    <row r="311" spans="1:5" x14ac:dyDescent="0.35">
      <c r="A311">
        <f t="shared" si="20"/>
        <v>298</v>
      </c>
      <c r="B311" s="3">
        <f t="shared" si="21"/>
        <v>833.60806482983003</v>
      </c>
      <c r="C311" s="1">
        <f t="shared" si="22"/>
        <v>148.76115535365915</v>
      </c>
      <c r="D311" s="3">
        <f t="shared" si="23"/>
        <v>684.84690947617082</v>
      </c>
      <c r="E311" s="4">
        <f t="shared" si="24"/>
        <v>46918.722803694764</v>
      </c>
    </row>
    <row r="312" spans="1:5" x14ac:dyDescent="0.35">
      <c r="A312">
        <f t="shared" si="20"/>
        <v>299</v>
      </c>
      <c r="B312" s="3">
        <f t="shared" si="21"/>
        <v>833.60806482983003</v>
      </c>
      <c r="C312" s="1">
        <f t="shared" si="22"/>
        <v>146.62100876154614</v>
      </c>
      <c r="D312" s="3">
        <f t="shared" si="23"/>
        <v>686.98705606828389</v>
      </c>
      <c r="E312" s="4">
        <f t="shared" si="24"/>
        <v>46231.735747626481</v>
      </c>
    </row>
    <row r="313" spans="1:5" x14ac:dyDescent="0.35">
      <c r="A313">
        <f t="shared" si="20"/>
        <v>300</v>
      </c>
      <c r="B313" s="3">
        <f t="shared" si="21"/>
        <v>833.60806482983003</v>
      </c>
      <c r="C313" s="1">
        <f t="shared" si="22"/>
        <v>144.47417421133275</v>
      </c>
      <c r="D313" s="3">
        <f t="shared" si="23"/>
        <v>689.13389061849728</v>
      </c>
      <c r="E313" s="4">
        <f t="shared" si="24"/>
        <v>45542.601857007983</v>
      </c>
    </row>
    <row r="314" spans="1:5" x14ac:dyDescent="0.35">
      <c r="A314">
        <f t="shared" si="20"/>
        <v>301</v>
      </c>
      <c r="B314" s="3">
        <f t="shared" si="21"/>
        <v>833.60806482983003</v>
      </c>
      <c r="C314" s="1">
        <f t="shared" si="22"/>
        <v>142.32063080314992</v>
      </c>
      <c r="D314" s="3">
        <f t="shared" si="23"/>
        <v>691.2874340266801</v>
      </c>
      <c r="E314" s="4">
        <f t="shared" si="24"/>
        <v>44851.314422981304</v>
      </c>
    </row>
    <row r="315" spans="1:5" x14ac:dyDescent="0.35">
      <c r="A315">
        <f t="shared" si="20"/>
        <v>302</v>
      </c>
      <c r="B315" s="3">
        <f t="shared" si="21"/>
        <v>833.60806482983003</v>
      </c>
      <c r="C315" s="1">
        <f t="shared" si="22"/>
        <v>140.16035757181658</v>
      </c>
      <c r="D315" s="3">
        <f t="shared" si="23"/>
        <v>693.44770725801345</v>
      </c>
      <c r="E315" s="4">
        <f t="shared" si="24"/>
        <v>44157.866715723292</v>
      </c>
    </row>
    <row r="316" spans="1:5" x14ac:dyDescent="0.35">
      <c r="A316">
        <f t="shared" si="20"/>
        <v>303</v>
      </c>
      <c r="B316" s="3">
        <f t="shared" si="21"/>
        <v>833.60806482983003</v>
      </c>
      <c r="C316" s="1">
        <f t="shared" si="22"/>
        <v>137.99333348663527</v>
      </c>
      <c r="D316" s="3">
        <f t="shared" si="23"/>
        <v>695.61473134319476</v>
      </c>
      <c r="E316" s="4">
        <f t="shared" si="24"/>
        <v>43462.251984380098</v>
      </c>
    </row>
    <row r="317" spans="1:5" x14ac:dyDescent="0.35">
      <c r="A317">
        <f t="shared" si="20"/>
        <v>304</v>
      </c>
      <c r="B317" s="3">
        <f t="shared" si="21"/>
        <v>833.60806482983003</v>
      </c>
      <c r="C317" s="1">
        <f t="shared" si="22"/>
        <v>135.81953745118778</v>
      </c>
      <c r="D317" s="3">
        <f t="shared" si="23"/>
        <v>697.78852737864224</v>
      </c>
      <c r="E317" s="4">
        <f t="shared" si="24"/>
        <v>42764.463457001453</v>
      </c>
    </row>
    <row r="318" spans="1:5" x14ac:dyDescent="0.35">
      <c r="A318">
        <f t="shared" si="20"/>
        <v>305</v>
      </c>
      <c r="B318" s="3">
        <f t="shared" si="21"/>
        <v>833.60806482983003</v>
      </c>
      <c r="C318" s="1">
        <f t="shared" si="22"/>
        <v>133.63894830312952</v>
      </c>
      <c r="D318" s="3">
        <f t="shared" si="23"/>
        <v>699.96911652670053</v>
      </c>
      <c r="E318" s="4">
        <f t="shared" si="24"/>
        <v>42064.494340474754</v>
      </c>
    </row>
    <row r="319" spans="1:5" x14ac:dyDescent="0.35">
      <c r="A319">
        <f t="shared" si="20"/>
        <v>306</v>
      </c>
      <c r="B319" s="3">
        <f t="shared" si="21"/>
        <v>833.60806482983003</v>
      </c>
      <c r="C319" s="1">
        <f t="shared" si="22"/>
        <v>131.45154481398359</v>
      </c>
      <c r="D319" s="3">
        <f t="shared" si="23"/>
        <v>702.15652001584647</v>
      </c>
      <c r="E319" s="4">
        <f t="shared" si="24"/>
        <v>41362.33782045891</v>
      </c>
    </row>
    <row r="320" spans="1:5" x14ac:dyDescent="0.35">
      <c r="A320">
        <f t="shared" si="20"/>
        <v>307</v>
      </c>
      <c r="B320" s="3">
        <f t="shared" si="21"/>
        <v>833.60806482983003</v>
      </c>
      <c r="C320" s="1">
        <f t="shared" si="22"/>
        <v>129.25730568893408</v>
      </c>
      <c r="D320" s="3">
        <f t="shared" si="23"/>
        <v>704.35075914089589</v>
      </c>
      <c r="E320" s="4">
        <f t="shared" si="24"/>
        <v>40657.987061318017</v>
      </c>
    </row>
    <row r="321" spans="1:5" x14ac:dyDescent="0.35">
      <c r="A321">
        <f t="shared" si="20"/>
        <v>308</v>
      </c>
      <c r="B321" s="3">
        <f t="shared" si="21"/>
        <v>833.60806482983003</v>
      </c>
      <c r="C321" s="1">
        <f t="shared" si="22"/>
        <v>127.05620956661879</v>
      </c>
      <c r="D321" s="3">
        <f t="shared" si="23"/>
        <v>706.55185526321122</v>
      </c>
      <c r="E321" s="4">
        <f t="shared" si="24"/>
        <v>39951.435206054804</v>
      </c>
    </row>
    <row r="322" spans="1:5" x14ac:dyDescent="0.35">
      <c r="A322">
        <f t="shared" si="20"/>
        <v>309</v>
      </c>
      <c r="B322" s="3">
        <f t="shared" si="21"/>
        <v>833.60806482983003</v>
      </c>
      <c r="C322" s="1">
        <f t="shared" si="22"/>
        <v>124.84823501892126</v>
      </c>
      <c r="D322" s="3">
        <f t="shared" si="23"/>
        <v>708.75982981090874</v>
      </c>
      <c r="E322" s="4">
        <f t="shared" si="24"/>
        <v>39242.675376243897</v>
      </c>
    </row>
    <row r="323" spans="1:5" x14ac:dyDescent="0.35">
      <c r="A323">
        <f t="shared" si="20"/>
        <v>310</v>
      </c>
      <c r="B323" s="3">
        <f t="shared" si="21"/>
        <v>833.60806482983003</v>
      </c>
      <c r="C323" s="1">
        <f t="shared" si="22"/>
        <v>122.63336055076216</v>
      </c>
      <c r="D323" s="3">
        <f t="shared" si="23"/>
        <v>710.97470427906785</v>
      </c>
      <c r="E323" s="4">
        <f t="shared" si="24"/>
        <v>38531.700671964827</v>
      </c>
    </row>
    <row r="324" spans="1:5" x14ac:dyDescent="0.35">
      <c r="A324">
        <f t="shared" si="20"/>
        <v>311</v>
      </c>
      <c r="B324" s="3">
        <f t="shared" si="21"/>
        <v>833.60806482983003</v>
      </c>
      <c r="C324" s="1">
        <f t="shared" si="22"/>
        <v>120.41156459989007</v>
      </c>
      <c r="D324" s="3">
        <f t="shared" si="23"/>
        <v>713.19650022993994</v>
      </c>
      <c r="E324" s="4">
        <f t="shared" si="24"/>
        <v>37818.504171734887</v>
      </c>
    </row>
    <row r="325" spans="1:5" x14ac:dyDescent="0.35">
      <c r="A325">
        <f t="shared" si="20"/>
        <v>312</v>
      </c>
      <c r="B325" s="3">
        <f t="shared" si="21"/>
        <v>833.60806482983003</v>
      </c>
      <c r="C325" s="1">
        <f t="shared" si="22"/>
        <v>118.18282553667152</v>
      </c>
      <c r="D325" s="3">
        <f t="shared" si="23"/>
        <v>715.42523929315848</v>
      </c>
      <c r="E325" s="4">
        <f t="shared" si="24"/>
        <v>37103.078932441727</v>
      </c>
    </row>
    <row r="326" spans="1:5" x14ac:dyDescent="0.35">
      <c r="A326">
        <f t="shared" si="20"/>
        <v>313</v>
      </c>
      <c r="B326" s="3">
        <f t="shared" si="21"/>
        <v>833.60806482983003</v>
      </c>
      <c r="C326" s="1">
        <f t="shared" si="22"/>
        <v>115.9471216638804</v>
      </c>
      <c r="D326" s="3">
        <f t="shared" si="23"/>
        <v>717.66094316594967</v>
      </c>
      <c r="E326" s="4">
        <f t="shared" si="24"/>
        <v>36385.417989275775</v>
      </c>
    </row>
    <row r="327" spans="1:5" x14ac:dyDescent="0.35">
      <c r="A327">
        <f t="shared" si="20"/>
        <v>314</v>
      </c>
      <c r="B327" s="3">
        <f t="shared" si="21"/>
        <v>833.60806482983003</v>
      </c>
      <c r="C327" s="1">
        <f t="shared" si="22"/>
        <v>113.70443121648678</v>
      </c>
      <c r="D327" s="3">
        <f t="shared" si="23"/>
        <v>719.90363361334323</v>
      </c>
      <c r="E327" s="4">
        <f t="shared" si="24"/>
        <v>35665.514355662432</v>
      </c>
    </row>
    <row r="328" spans="1:5" x14ac:dyDescent="0.35">
      <c r="A328">
        <f t="shared" si="20"/>
        <v>315</v>
      </c>
      <c r="B328" s="3">
        <f t="shared" si="21"/>
        <v>833.60806482983003</v>
      </c>
      <c r="C328" s="1">
        <f t="shared" si="22"/>
        <v>111.4547323614451</v>
      </c>
      <c r="D328" s="3">
        <f t="shared" si="23"/>
        <v>722.15333246838497</v>
      </c>
      <c r="E328" s="4">
        <f t="shared" si="24"/>
        <v>34943.361023194047</v>
      </c>
    </row>
    <row r="329" spans="1:5" x14ac:dyDescent="0.35">
      <c r="A329">
        <f t="shared" si="20"/>
        <v>316</v>
      </c>
      <c r="B329" s="3">
        <f t="shared" si="21"/>
        <v>833.60806482983003</v>
      </c>
      <c r="C329" s="1">
        <f t="shared" si="22"/>
        <v>109.19800319748138</v>
      </c>
      <c r="D329" s="3">
        <f t="shared" si="23"/>
        <v>724.41006163234863</v>
      </c>
      <c r="E329" s="4">
        <f t="shared" si="24"/>
        <v>34218.950961561699</v>
      </c>
    </row>
    <row r="330" spans="1:5" x14ac:dyDescent="0.35">
      <c r="A330">
        <f t="shared" si="20"/>
        <v>317</v>
      </c>
      <c r="B330" s="3">
        <f t="shared" si="21"/>
        <v>833.60806482983003</v>
      </c>
      <c r="C330" s="1">
        <f t="shared" si="22"/>
        <v>106.9342217548803</v>
      </c>
      <c r="D330" s="3">
        <f t="shared" si="23"/>
        <v>726.67384307494967</v>
      </c>
      <c r="E330" s="4">
        <f t="shared" si="24"/>
        <v>33492.277118486752</v>
      </c>
    </row>
    <row r="331" spans="1:5" x14ac:dyDescent="0.35">
      <c r="A331">
        <f t="shared" si="20"/>
        <v>318</v>
      </c>
      <c r="B331" s="3">
        <f t="shared" si="21"/>
        <v>833.60806482983003</v>
      </c>
      <c r="C331" s="1">
        <f t="shared" si="22"/>
        <v>104.66336599527109</v>
      </c>
      <c r="D331" s="3">
        <f t="shared" si="23"/>
        <v>728.94469883455895</v>
      </c>
      <c r="E331" s="4">
        <f t="shared" si="24"/>
        <v>32763.332419652193</v>
      </c>
    </row>
    <row r="332" spans="1:5" x14ac:dyDescent="0.35">
      <c r="A332">
        <f t="shared" si="20"/>
        <v>319</v>
      </c>
      <c r="B332" s="3">
        <f t="shared" si="21"/>
        <v>833.60806482983003</v>
      </c>
      <c r="C332" s="1">
        <f t="shared" si="22"/>
        <v>102.3854138114131</v>
      </c>
      <c r="D332" s="3">
        <f t="shared" si="23"/>
        <v>731.22265101841697</v>
      </c>
      <c r="E332" s="4">
        <f t="shared" si="24"/>
        <v>32032.109768633778</v>
      </c>
    </row>
    <row r="333" spans="1:5" x14ac:dyDescent="0.35">
      <c r="A333">
        <f t="shared" si="20"/>
        <v>320</v>
      </c>
      <c r="B333" s="3">
        <f t="shared" si="21"/>
        <v>833.60806482983003</v>
      </c>
      <c r="C333" s="1">
        <f t="shared" si="22"/>
        <v>100.10034302698055</v>
      </c>
      <c r="D333" s="3">
        <f t="shared" si="23"/>
        <v>733.50772180284946</v>
      </c>
      <c r="E333" s="4">
        <f t="shared" si="24"/>
        <v>31298.602046830929</v>
      </c>
    </row>
    <row r="334" spans="1:5" x14ac:dyDescent="0.35">
      <c r="A334">
        <f t="shared" si="20"/>
        <v>321</v>
      </c>
      <c r="B334" s="3">
        <f t="shared" si="21"/>
        <v>833.60806482983003</v>
      </c>
      <c r="C334" s="1">
        <f t="shared" si="22"/>
        <v>97.808131396346639</v>
      </c>
      <c r="D334" s="3">
        <f t="shared" si="23"/>
        <v>735.79993343348337</v>
      </c>
      <c r="E334" s="4">
        <f t="shared" si="24"/>
        <v>30562.802113397447</v>
      </c>
    </row>
    <row r="335" spans="1:5" x14ac:dyDescent="0.35">
      <c r="A335">
        <f t="shared" ref="A335:A373" si="25">A334+1</f>
        <v>322</v>
      </c>
      <c r="B335" s="3">
        <f t="shared" ref="B335:B373" si="26">$E$6</f>
        <v>833.60806482983003</v>
      </c>
      <c r="C335" s="1">
        <f t="shared" ref="C335:C373" si="27">E334*($B$9/$B$10)</f>
        <v>95.508756604367008</v>
      </c>
      <c r="D335" s="3">
        <f t="shared" si="23"/>
        <v>738.09930822546301</v>
      </c>
      <c r="E335" s="4">
        <f t="shared" si="24"/>
        <v>29824.702805171983</v>
      </c>
    </row>
    <row r="336" spans="1:5" x14ac:dyDescent="0.35">
      <c r="A336">
        <f t="shared" si="25"/>
        <v>323</v>
      </c>
      <c r="B336" s="3">
        <f t="shared" si="26"/>
        <v>833.60806482983003</v>
      </c>
      <c r="C336" s="1">
        <f t="shared" si="27"/>
        <v>93.202196266162431</v>
      </c>
      <c r="D336" s="3">
        <f t="shared" ref="D336:D373" si="28">B336-C336</f>
        <v>740.40586856366758</v>
      </c>
      <c r="E336" s="4">
        <f t="shared" ref="E336:E373" si="29">E335-D336</f>
        <v>29084.296936608316</v>
      </c>
    </row>
    <row r="337" spans="1:5" x14ac:dyDescent="0.35">
      <c r="A337">
        <f t="shared" si="25"/>
        <v>324</v>
      </c>
      <c r="B337" s="3">
        <f t="shared" si="26"/>
        <v>833.60806482983003</v>
      </c>
      <c r="C337" s="1">
        <f t="shared" si="27"/>
        <v>90.888427926900974</v>
      </c>
      <c r="D337" s="3">
        <f t="shared" si="28"/>
        <v>742.7196369029291</v>
      </c>
      <c r="E337" s="4">
        <f t="shared" si="29"/>
        <v>28341.577299705386</v>
      </c>
    </row>
    <row r="338" spans="1:5" x14ac:dyDescent="0.35">
      <c r="A338">
        <f t="shared" si="25"/>
        <v>325</v>
      </c>
      <c r="B338" s="3">
        <f t="shared" si="26"/>
        <v>833.60806482983003</v>
      </c>
      <c r="C338" s="1">
        <f t="shared" si="27"/>
        <v>88.567429061579318</v>
      </c>
      <c r="D338" s="3">
        <f t="shared" si="28"/>
        <v>745.0406357682507</v>
      </c>
      <c r="E338" s="4">
        <f t="shared" si="29"/>
        <v>27596.536663937135</v>
      </c>
    </row>
    <row r="339" spans="1:5" x14ac:dyDescent="0.35">
      <c r="A339">
        <f t="shared" si="25"/>
        <v>326</v>
      </c>
      <c r="B339" s="3">
        <f t="shared" si="26"/>
        <v>833.60806482983003</v>
      </c>
      <c r="C339" s="1">
        <f t="shared" si="27"/>
        <v>86.239177074803536</v>
      </c>
      <c r="D339" s="3">
        <f t="shared" si="28"/>
        <v>747.36888775502644</v>
      </c>
      <c r="E339" s="4">
        <f t="shared" si="29"/>
        <v>26849.167776182108</v>
      </c>
    </row>
    <row r="340" spans="1:5" x14ac:dyDescent="0.35">
      <c r="A340">
        <f t="shared" si="25"/>
        <v>327</v>
      </c>
      <c r="B340" s="3">
        <f t="shared" si="26"/>
        <v>833.60806482983003</v>
      </c>
      <c r="C340" s="1">
        <f t="shared" si="27"/>
        <v>83.903649300569086</v>
      </c>
      <c r="D340" s="3">
        <f t="shared" si="28"/>
        <v>749.70441552926093</v>
      </c>
      <c r="E340" s="4">
        <f t="shared" si="29"/>
        <v>26099.463360652848</v>
      </c>
    </row>
    <row r="341" spans="1:5" x14ac:dyDescent="0.35">
      <c r="A341">
        <f t="shared" si="25"/>
        <v>328</v>
      </c>
      <c r="B341" s="3">
        <f t="shared" si="26"/>
        <v>833.60806482983003</v>
      </c>
      <c r="C341" s="1">
        <f t="shared" si="27"/>
        <v>81.560823002040138</v>
      </c>
      <c r="D341" s="3">
        <f t="shared" si="28"/>
        <v>752.04724182778989</v>
      </c>
      <c r="E341" s="4">
        <f t="shared" si="29"/>
        <v>25347.416118825058</v>
      </c>
    </row>
    <row r="342" spans="1:5" x14ac:dyDescent="0.35">
      <c r="A342">
        <f t="shared" si="25"/>
        <v>329</v>
      </c>
      <c r="B342" s="3">
        <f t="shared" si="26"/>
        <v>833.60806482983003</v>
      </c>
      <c r="C342" s="1">
        <f t="shared" si="27"/>
        <v>79.210675371328307</v>
      </c>
      <c r="D342" s="3">
        <f t="shared" si="28"/>
        <v>754.39738945850172</v>
      </c>
      <c r="E342" s="4">
        <f t="shared" si="29"/>
        <v>24593.018729366555</v>
      </c>
    </row>
    <row r="343" spans="1:5" x14ac:dyDescent="0.35">
      <c r="A343">
        <f t="shared" si="25"/>
        <v>330</v>
      </c>
      <c r="B343" s="3">
        <f t="shared" si="26"/>
        <v>833.60806482983003</v>
      </c>
      <c r="C343" s="1">
        <f t="shared" si="27"/>
        <v>76.853183529270481</v>
      </c>
      <c r="D343" s="3">
        <f t="shared" si="28"/>
        <v>756.75488130055953</v>
      </c>
      <c r="E343" s="4">
        <f t="shared" si="29"/>
        <v>23836.263848065995</v>
      </c>
    </row>
    <row r="344" spans="1:5" x14ac:dyDescent="0.35">
      <c r="A344">
        <f t="shared" si="25"/>
        <v>331</v>
      </c>
      <c r="B344" s="3">
        <f t="shared" si="26"/>
        <v>833.60806482983003</v>
      </c>
      <c r="C344" s="1">
        <f t="shared" si="27"/>
        <v>74.488324525206224</v>
      </c>
      <c r="D344" s="3">
        <f t="shared" si="28"/>
        <v>759.11974030462375</v>
      </c>
      <c r="E344" s="4">
        <f t="shared" si="29"/>
        <v>23077.144107761371</v>
      </c>
    </row>
    <row r="345" spans="1:5" x14ac:dyDescent="0.35">
      <c r="A345">
        <f t="shared" si="25"/>
        <v>332</v>
      </c>
      <c r="B345" s="3">
        <f t="shared" si="26"/>
        <v>833.60806482983003</v>
      </c>
      <c r="C345" s="1">
        <f t="shared" si="27"/>
        <v>72.116075336754278</v>
      </c>
      <c r="D345" s="3">
        <f t="shared" si="28"/>
        <v>761.49198949307572</v>
      </c>
      <c r="E345" s="4">
        <f t="shared" si="29"/>
        <v>22315.652118268295</v>
      </c>
    </row>
    <row r="346" spans="1:5" x14ac:dyDescent="0.35">
      <c r="A346">
        <f t="shared" si="25"/>
        <v>333</v>
      </c>
      <c r="B346" s="3">
        <f t="shared" si="26"/>
        <v>833.60806482983003</v>
      </c>
      <c r="C346" s="1">
        <f t="shared" si="27"/>
        <v>69.73641286958842</v>
      </c>
      <c r="D346" s="3">
        <f t="shared" si="28"/>
        <v>763.87165196024159</v>
      </c>
      <c r="E346" s="4">
        <f t="shared" si="29"/>
        <v>21551.780466308053</v>
      </c>
    </row>
    <row r="347" spans="1:5" x14ac:dyDescent="0.35">
      <c r="A347">
        <f t="shared" si="25"/>
        <v>334</v>
      </c>
      <c r="B347" s="3">
        <f t="shared" si="26"/>
        <v>833.60806482983003</v>
      </c>
      <c r="C347" s="1">
        <f t="shared" si="27"/>
        <v>67.349313957212658</v>
      </c>
      <c r="D347" s="3">
        <f t="shared" si="28"/>
        <v>766.25875087261738</v>
      </c>
      <c r="E347" s="4">
        <f t="shared" si="29"/>
        <v>20785.521715435436</v>
      </c>
    </row>
    <row r="348" spans="1:5" x14ac:dyDescent="0.35">
      <c r="A348">
        <f t="shared" si="25"/>
        <v>335</v>
      </c>
      <c r="B348" s="3">
        <f t="shared" si="26"/>
        <v>833.60806482983003</v>
      </c>
      <c r="C348" s="1">
        <f t="shared" si="27"/>
        <v>64.954755360735732</v>
      </c>
      <c r="D348" s="3">
        <f t="shared" si="28"/>
        <v>768.65330946909432</v>
      </c>
      <c r="E348" s="4">
        <f t="shared" si="29"/>
        <v>20016.868405966343</v>
      </c>
    </row>
    <row r="349" spans="1:5" x14ac:dyDescent="0.35">
      <c r="A349">
        <f t="shared" si="25"/>
        <v>336</v>
      </c>
      <c r="B349" s="3">
        <f t="shared" si="26"/>
        <v>833.60806482983003</v>
      </c>
      <c r="C349" s="1">
        <f t="shared" si="27"/>
        <v>62.552713768644814</v>
      </c>
      <c r="D349" s="3">
        <f t="shared" si="28"/>
        <v>771.05535106118521</v>
      </c>
      <c r="E349" s="4">
        <f t="shared" si="29"/>
        <v>19245.813054905157</v>
      </c>
    </row>
    <row r="350" spans="1:5" x14ac:dyDescent="0.35">
      <c r="A350">
        <f t="shared" si="25"/>
        <v>337</v>
      </c>
      <c r="B350" s="3">
        <f t="shared" si="26"/>
        <v>833.60806482983003</v>
      </c>
      <c r="C350" s="1">
        <f t="shared" si="27"/>
        <v>60.143165796578607</v>
      </c>
      <c r="D350" s="3">
        <f t="shared" si="28"/>
        <v>773.46489903325141</v>
      </c>
      <c r="E350" s="4">
        <f t="shared" si="29"/>
        <v>18472.348155871907</v>
      </c>
    </row>
    <row r="351" spans="1:5" x14ac:dyDescent="0.35">
      <c r="A351">
        <f t="shared" si="25"/>
        <v>338</v>
      </c>
      <c r="B351" s="3">
        <f t="shared" si="26"/>
        <v>833.60806482983003</v>
      </c>
      <c r="C351" s="1">
        <f t="shared" si="27"/>
        <v>57.726087987099703</v>
      </c>
      <c r="D351" s="3">
        <f t="shared" si="28"/>
        <v>775.8819768427303</v>
      </c>
      <c r="E351" s="4">
        <f t="shared" si="29"/>
        <v>17696.466179029176</v>
      </c>
    </row>
    <row r="352" spans="1:5" x14ac:dyDescent="0.35">
      <c r="A352">
        <f t="shared" si="25"/>
        <v>339</v>
      </c>
      <c r="B352" s="3">
        <f t="shared" si="26"/>
        <v>833.60806482983003</v>
      </c>
      <c r="C352" s="1">
        <f t="shared" si="27"/>
        <v>55.301456809466167</v>
      </c>
      <c r="D352" s="3">
        <f t="shared" si="28"/>
        <v>778.30660802036391</v>
      </c>
      <c r="E352" s="4">
        <f t="shared" si="29"/>
        <v>16918.159571008811</v>
      </c>
    </row>
    <row r="353" spans="1:5" x14ac:dyDescent="0.35">
      <c r="A353">
        <f t="shared" si="25"/>
        <v>340</v>
      </c>
      <c r="B353" s="3">
        <f t="shared" si="26"/>
        <v>833.60806482983003</v>
      </c>
      <c r="C353" s="1">
        <f t="shared" si="27"/>
        <v>52.86924865940253</v>
      </c>
      <c r="D353" s="3">
        <f t="shared" si="28"/>
        <v>780.73881617042753</v>
      </c>
      <c r="E353" s="4">
        <f t="shared" si="29"/>
        <v>16137.420754838384</v>
      </c>
    </row>
    <row r="354" spans="1:5" x14ac:dyDescent="0.35">
      <c r="A354">
        <f t="shared" si="25"/>
        <v>341</v>
      </c>
      <c r="B354" s="3">
        <f t="shared" si="26"/>
        <v>833.60806482983003</v>
      </c>
      <c r="C354" s="1">
        <f t="shared" si="27"/>
        <v>50.429439858869948</v>
      </c>
      <c r="D354" s="3">
        <f t="shared" si="28"/>
        <v>783.17862497096007</v>
      </c>
      <c r="E354" s="4">
        <f t="shared" si="29"/>
        <v>15354.242129867424</v>
      </c>
    </row>
    <row r="355" spans="1:5" x14ac:dyDescent="0.35">
      <c r="A355">
        <f t="shared" si="25"/>
        <v>342</v>
      </c>
      <c r="B355" s="3">
        <f t="shared" si="26"/>
        <v>833.60806482983003</v>
      </c>
      <c r="C355" s="1">
        <f t="shared" si="27"/>
        <v>47.982006655835697</v>
      </c>
      <c r="D355" s="3">
        <f t="shared" si="28"/>
        <v>785.62605817399435</v>
      </c>
      <c r="E355" s="4">
        <f t="shared" si="29"/>
        <v>14568.616071693428</v>
      </c>
    </row>
    <row r="356" spans="1:5" x14ac:dyDescent="0.35">
      <c r="A356">
        <f t="shared" si="25"/>
        <v>343</v>
      </c>
      <c r="B356" s="3">
        <f t="shared" si="26"/>
        <v>833.60806482983003</v>
      </c>
      <c r="C356" s="1">
        <f t="shared" si="27"/>
        <v>45.52692522404196</v>
      </c>
      <c r="D356" s="3">
        <f t="shared" si="28"/>
        <v>788.08113960578805</v>
      </c>
      <c r="E356" s="4">
        <f t="shared" si="29"/>
        <v>13780.534932087639</v>
      </c>
    </row>
    <row r="357" spans="1:5" x14ac:dyDescent="0.35">
      <c r="A357">
        <f t="shared" si="25"/>
        <v>344</v>
      </c>
      <c r="B357" s="3">
        <f t="shared" si="26"/>
        <v>833.60806482983003</v>
      </c>
      <c r="C357" s="1">
        <f t="shared" si="27"/>
        <v>43.064171662773866</v>
      </c>
      <c r="D357" s="3">
        <f t="shared" si="28"/>
        <v>790.54389316705613</v>
      </c>
      <c r="E357" s="4">
        <f t="shared" si="29"/>
        <v>12989.991038920583</v>
      </c>
    </row>
    <row r="358" spans="1:5" x14ac:dyDescent="0.35">
      <c r="A358">
        <f t="shared" si="25"/>
        <v>345</v>
      </c>
      <c r="B358" s="3">
        <f t="shared" si="26"/>
        <v>833.60806482983003</v>
      </c>
      <c r="C358" s="1">
        <f t="shared" si="27"/>
        <v>40.593721996626819</v>
      </c>
      <c r="D358" s="3">
        <f t="shared" si="28"/>
        <v>793.01434283320316</v>
      </c>
      <c r="E358" s="4">
        <f t="shared" si="29"/>
        <v>12196.97669608738</v>
      </c>
    </row>
    <row r="359" spans="1:5" x14ac:dyDescent="0.35">
      <c r="A359">
        <f t="shared" si="25"/>
        <v>346</v>
      </c>
      <c r="B359" s="3">
        <f t="shared" si="26"/>
        <v>833.60806482983003</v>
      </c>
      <c r="C359" s="1">
        <f t="shared" si="27"/>
        <v>38.115552175273059</v>
      </c>
      <c r="D359" s="3">
        <f t="shared" si="28"/>
        <v>795.492512654557</v>
      </c>
      <c r="E359" s="4">
        <f t="shared" si="29"/>
        <v>11401.484183432824</v>
      </c>
    </row>
    <row r="360" spans="1:5" x14ac:dyDescent="0.35">
      <c r="A360">
        <f t="shared" si="25"/>
        <v>347</v>
      </c>
      <c r="B360" s="3">
        <f t="shared" si="26"/>
        <v>833.60806482983003</v>
      </c>
      <c r="C360" s="1">
        <f t="shared" si="27"/>
        <v>35.629638073227568</v>
      </c>
      <c r="D360" s="3">
        <f t="shared" si="28"/>
        <v>797.9784267566024</v>
      </c>
      <c r="E360" s="4">
        <f t="shared" si="29"/>
        <v>10603.505756676221</v>
      </c>
    </row>
    <row r="361" spans="1:5" x14ac:dyDescent="0.35">
      <c r="A361">
        <f t="shared" si="25"/>
        <v>348</v>
      </c>
      <c r="B361" s="3">
        <f t="shared" si="26"/>
        <v>833.60806482983003</v>
      </c>
      <c r="C361" s="1">
        <f t="shared" si="27"/>
        <v>33.135955489613188</v>
      </c>
      <c r="D361" s="3">
        <f t="shared" si="28"/>
        <v>800.47210934021689</v>
      </c>
      <c r="E361" s="4">
        <f t="shared" si="29"/>
        <v>9803.0336473360039</v>
      </c>
    </row>
    <row r="362" spans="1:5" x14ac:dyDescent="0.35">
      <c r="A362">
        <f t="shared" si="25"/>
        <v>349</v>
      </c>
      <c r="B362" s="3">
        <f t="shared" si="26"/>
        <v>833.60806482983003</v>
      </c>
      <c r="C362" s="1">
        <f t="shared" si="27"/>
        <v>30.634480147925011</v>
      </c>
      <c r="D362" s="3">
        <f t="shared" si="28"/>
        <v>802.97358468190498</v>
      </c>
      <c r="E362" s="4">
        <f t="shared" si="29"/>
        <v>9000.0600626540981</v>
      </c>
    </row>
    <row r="363" spans="1:5" x14ac:dyDescent="0.35">
      <c r="A363">
        <f t="shared" si="25"/>
        <v>350</v>
      </c>
      <c r="B363" s="3">
        <f t="shared" si="26"/>
        <v>833.60806482983003</v>
      </c>
      <c r="C363" s="1">
        <f t="shared" si="27"/>
        <v>28.125187695794054</v>
      </c>
      <c r="D363" s="3">
        <f t="shared" si="28"/>
        <v>805.48287713403602</v>
      </c>
      <c r="E363" s="4">
        <f t="shared" si="29"/>
        <v>8194.5771855200619</v>
      </c>
    </row>
    <row r="364" spans="1:5" x14ac:dyDescent="0.35">
      <c r="A364">
        <f t="shared" si="25"/>
        <v>351</v>
      </c>
      <c r="B364" s="3">
        <f t="shared" si="26"/>
        <v>833.60806482983003</v>
      </c>
      <c r="C364" s="1">
        <f t="shared" si="27"/>
        <v>25.608053704750191</v>
      </c>
      <c r="D364" s="3">
        <f t="shared" si="28"/>
        <v>808.00001112507982</v>
      </c>
      <c r="E364" s="4">
        <f t="shared" si="29"/>
        <v>7386.5771743949817</v>
      </c>
    </row>
    <row r="365" spans="1:5" x14ac:dyDescent="0.35">
      <c r="A365">
        <f t="shared" si="25"/>
        <v>352</v>
      </c>
      <c r="B365" s="3">
        <f t="shared" si="26"/>
        <v>833.60806482983003</v>
      </c>
      <c r="C365" s="1">
        <f t="shared" si="27"/>
        <v>23.083053669984317</v>
      </c>
      <c r="D365" s="3">
        <f t="shared" si="28"/>
        <v>810.52501115984569</v>
      </c>
      <c r="E365" s="4">
        <f t="shared" si="29"/>
        <v>6576.0521632351356</v>
      </c>
    </row>
    <row r="366" spans="1:5" x14ac:dyDescent="0.35">
      <c r="A366">
        <f t="shared" si="25"/>
        <v>353</v>
      </c>
      <c r="B366" s="3">
        <f t="shared" si="26"/>
        <v>833.60806482983003</v>
      </c>
      <c r="C366" s="1">
        <f t="shared" si="27"/>
        <v>20.550163010109799</v>
      </c>
      <c r="D366" s="3">
        <f t="shared" si="28"/>
        <v>813.0579018197202</v>
      </c>
      <c r="E366" s="4">
        <f t="shared" si="29"/>
        <v>5762.9942614154152</v>
      </c>
    </row>
    <row r="367" spans="1:5" x14ac:dyDescent="0.35">
      <c r="A367">
        <f t="shared" si="25"/>
        <v>354</v>
      </c>
      <c r="B367" s="3">
        <f t="shared" si="26"/>
        <v>833.60806482983003</v>
      </c>
      <c r="C367" s="1">
        <f t="shared" si="27"/>
        <v>18.009357066923172</v>
      </c>
      <c r="D367" s="3">
        <f t="shared" si="28"/>
        <v>815.59870776290688</v>
      </c>
      <c r="E367" s="4">
        <f t="shared" si="29"/>
        <v>4947.3955536525082</v>
      </c>
    </row>
    <row r="368" spans="1:5" x14ac:dyDescent="0.35">
      <c r="A368">
        <f t="shared" si="25"/>
        <v>355</v>
      </c>
      <c r="B368" s="3">
        <f t="shared" si="26"/>
        <v>833.60806482983003</v>
      </c>
      <c r="C368" s="1">
        <f t="shared" si="27"/>
        <v>15.460611105164087</v>
      </c>
      <c r="D368" s="3">
        <f t="shared" si="28"/>
        <v>818.14745372466598</v>
      </c>
      <c r="E368" s="4">
        <f t="shared" si="29"/>
        <v>4129.2480999278423</v>
      </c>
    </row>
    <row r="369" spans="1:5" x14ac:dyDescent="0.35">
      <c r="A369">
        <f t="shared" si="25"/>
        <v>356</v>
      </c>
      <c r="B369" s="3">
        <f t="shared" si="26"/>
        <v>833.60806482983003</v>
      </c>
      <c r="C369" s="1">
        <f t="shared" si="27"/>
        <v>12.903900312274507</v>
      </c>
      <c r="D369" s="3">
        <f t="shared" si="28"/>
        <v>820.70416451755557</v>
      </c>
      <c r="E369" s="4">
        <f t="shared" si="29"/>
        <v>3308.5439354102868</v>
      </c>
    </row>
    <row r="370" spans="1:5" x14ac:dyDescent="0.35">
      <c r="A370">
        <f t="shared" si="25"/>
        <v>357</v>
      </c>
      <c r="B370" s="3">
        <f t="shared" si="26"/>
        <v>833.60806482983003</v>
      </c>
      <c r="C370" s="1">
        <f t="shared" si="27"/>
        <v>10.339199798157146</v>
      </c>
      <c r="D370" s="3">
        <f t="shared" si="28"/>
        <v>823.26886503167293</v>
      </c>
      <c r="E370" s="4">
        <f t="shared" si="29"/>
        <v>2485.2750703786141</v>
      </c>
    </row>
    <row r="371" spans="1:5" x14ac:dyDescent="0.35">
      <c r="A371">
        <f t="shared" si="25"/>
        <v>358</v>
      </c>
      <c r="B371" s="3">
        <f t="shared" si="26"/>
        <v>833.60806482983003</v>
      </c>
      <c r="C371" s="1">
        <f t="shared" si="27"/>
        <v>7.7664845949331687</v>
      </c>
      <c r="D371" s="3">
        <f t="shared" si="28"/>
        <v>825.84158023489681</v>
      </c>
      <c r="E371" s="4">
        <f t="shared" si="29"/>
        <v>1659.4334901437173</v>
      </c>
    </row>
    <row r="372" spans="1:5" x14ac:dyDescent="0.35">
      <c r="A372">
        <f t="shared" si="25"/>
        <v>359</v>
      </c>
      <c r="B372" s="3">
        <f t="shared" si="26"/>
        <v>833.60806482983003</v>
      </c>
      <c r="C372" s="1">
        <f t="shared" si="27"/>
        <v>5.1857296566991167</v>
      </c>
      <c r="D372" s="3">
        <f t="shared" si="28"/>
        <v>828.42233517313093</v>
      </c>
      <c r="E372" s="4">
        <f t="shared" si="29"/>
        <v>831.0111549705864</v>
      </c>
    </row>
    <row r="373" spans="1:5" x14ac:dyDescent="0.35">
      <c r="A373">
        <f t="shared" si="25"/>
        <v>360</v>
      </c>
      <c r="B373" s="3">
        <f t="shared" si="26"/>
        <v>833.60806482983003</v>
      </c>
      <c r="C373" s="1">
        <f t="shared" si="27"/>
        <v>2.5969098592830822</v>
      </c>
      <c r="D373" s="3">
        <f t="shared" si="28"/>
        <v>831.01115497054695</v>
      </c>
      <c r="E373" s="4">
        <f t="shared" si="29"/>
        <v>3.9449332689400762E-11</v>
      </c>
    </row>
    <row r="375" spans="1:5" x14ac:dyDescent="0.35">
      <c r="A375" t="s">
        <v>12</v>
      </c>
      <c r="B375" s="3">
        <f>SUM(B12:B374)</f>
        <v>300098.90333873976</v>
      </c>
      <c r="C375" s="3">
        <f>SUM(C12:C374)</f>
        <v>120098.90333873883</v>
      </c>
      <c r="D375" s="3">
        <f>SUM(D12:D374)</f>
        <v>179999.99999999994</v>
      </c>
    </row>
  </sheetData>
  <pageMargins left="0.7" right="0.7" top="0.75" bottom="0.75" header="0.3" footer="0.3"/>
  <pageSetup orientation="portrait" r:id="rId1"/>
  <headerFooter>
    <oddHeader>&amp;LJon Broas&amp;CCIT110 Fall 2022&amp;R&amp;D</oddHeader>
    <oddFooter>&amp;LFile: &amp;F&amp;CPage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Ballon</vt:lpstr>
      <vt:lpstr>Auto</vt:lpstr>
      <vt:lpstr>School</vt:lpstr>
      <vt:lpstr>Home</vt:lpstr>
      <vt:lpstr>Auto!Print_Titles</vt:lpstr>
      <vt:lpstr>Ballon!Print_Titles</vt:lpstr>
      <vt:lpstr>Home!Print_Titles</vt:lpstr>
      <vt:lpstr>School!Print_Titles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H. Broas</dc:creator>
  <cp:lastModifiedBy>Jonathan H. Broas</cp:lastModifiedBy>
  <cp:lastPrinted>2022-10-05T03:39:40Z</cp:lastPrinted>
  <dcterms:created xsi:type="dcterms:W3CDTF">2022-10-04T13:13:03Z</dcterms:created>
  <dcterms:modified xsi:type="dcterms:W3CDTF">2022-10-26T02:29:52Z</dcterms:modified>
</cp:coreProperties>
</file>