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\"/>
    </mc:Choice>
  </mc:AlternateContent>
  <xr:revisionPtr revIDLastSave="0" documentId="8_{FDD0E83A-8C6A-4D2E-B1E5-965A1887B784}" xr6:coauthVersionLast="47" xr6:coauthVersionMax="47" xr10:uidLastSave="{00000000-0000-0000-0000-000000000000}"/>
  <bookViews>
    <workbookView xWindow="-110" yWindow="-110" windowWidth="19420" windowHeight="10420" activeTab="1" xr2:uid="{BD115668-5CD5-4C22-8925-F40C91B26BAD}"/>
  </bookViews>
  <sheets>
    <sheet name="Auto Loan" sheetId="1" r:id="rId1"/>
    <sheet name="School Loan" sheetId="2" r:id="rId2"/>
    <sheet name="Home Loa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3" i="3" l="1"/>
  <c r="D193" i="3"/>
  <c r="B193" i="3"/>
  <c r="A72" i="3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E11" i="3"/>
  <c r="C12" i="3" s="1"/>
  <c r="E5" i="3"/>
  <c r="E6" i="3" s="1"/>
  <c r="B142" i="3" s="1"/>
  <c r="B123" i="3" l="1"/>
  <c r="B112" i="3"/>
  <c r="B97" i="3"/>
  <c r="B81" i="3"/>
  <c r="B188" i="3"/>
  <c r="B172" i="3"/>
  <c r="B156" i="3"/>
  <c r="B140" i="3"/>
  <c r="B122" i="3"/>
  <c r="B111" i="3"/>
  <c r="B96" i="3"/>
  <c r="B80" i="3"/>
  <c r="B187" i="3"/>
  <c r="B171" i="3"/>
  <c r="B155" i="3"/>
  <c r="B139" i="3"/>
  <c r="B121" i="3"/>
  <c r="B107" i="3"/>
  <c r="B91" i="3"/>
  <c r="B75" i="3"/>
  <c r="B182" i="3"/>
  <c r="B166" i="3"/>
  <c r="B150" i="3"/>
  <c r="B134" i="3"/>
  <c r="B119" i="3"/>
  <c r="B105" i="3"/>
  <c r="B89" i="3"/>
  <c r="B73" i="3"/>
  <c r="B180" i="3"/>
  <c r="B164" i="3"/>
  <c r="B148" i="3"/>
  <c r="B132" i="3"/>
  <c r="B115" i="3"/>
  <c r="B104" i="3"/>
  <c r="B88" i="3"/>
  <c r="B163" i="3"/>
  <c r="B131" i="3"/>
  <c r="B114" i="3"/>
  <c r="B83" i="3"/>
  <c r="B174" i="3"/>
  <c r="B71" i="3"/>
  <c r="B127" i="3"/>
  <c r="B135" i="3"/>
  <c r="B143" i="3"/>
  <c r="B151" i="3"/>
  <c r="B159" i="3"/>
  <c r="B167" i="3"/>
  <c r="B175" i="3"/>
  <c r="B183" i="3"/>
  <c r="B191" i="3"/>
  <c r="B76" i="3"/>
  <c r="B84" i="3"/>
  <c r="B92" i="3"/>
  <c r="B100" i="3"/>
  <c r="B108" i="3"/>
  <c r="B116" i="3"/>
  <c r="B124" i="3"/>
  <c r="B128" i="3"/>
  <c r="B136" i="3"/>
  <c r="B144" i="3"/>
  <c r="B152" i="3"/>
  <c r="B160" i="3"/>
  <c r="B168" i="3"/>
  <c r="B176" i="3"/>
  <c r="B184" i="3"/>
  <c r="B77" i="3"/>
  <c r="B85" i="3"/>
  <c r="B93" i="3"/>
  <c r="B101" i="3"/>
  <c r="B109" i="3"/>
  <c r="B117" i="3"/>
  <c r="B125" i="3"/>
  <c r="B129" i="3"/>
  <c r="B137" i="3"/>
  <c r="B145" i="3"/>
  <c r="B153" i="3"/>
  <c r="B161" i="3"/>
  <c r="B169" i="3"/>
  <c r="B177" i="3"/>
  <c r="B185" i="3"/>
  <c r="B78" i="3"/>
  <c r="B86" i="3"/>
  <c r="B94" i="3"/>
  <c r="B102" i="3"/>
  <c r="B110" i="3"/>
  <c r="B118" i="3"/>
  <c r="B126" i="3"/>
  <c r="B130" i="3"/>
  <c r="B138" i="3"/>
  <c r="B146" i="3"/>
  <c r="B154" i="3"/>
  <c r="B162" i="3"/>
  <c r="B170" i="3"/>
  <c r="B178" i="3"/>
  <c r="B186" i="3"/>
  <c r="B79" i="3"/>
  <c r="B87" i="3"/>
  <c r="B95" i="3"/>
  <c r="B103" i="3"/>
  <c r="B120" i="3"/>
  <c r="B106" i="3"/>
  <c r="B90" i="3"/>
  <c r="B74" i="3"/>
  <c r="B181" i="3"/>
  <c r="B165" i="3"/>
  <c r="B149" i="3"/>
  <c r="B133" i="3"/>
  <c r="B72" i="3"/>
  <c r="B179" i="3"/>
  <c r="B147" i="3"/>
  <c r="B99" i="3"/>
  <c r="B190" i="3"/>
  <c r="B158" i="3"/>
  <c r="B113" i="3"/>
  <c r="B98" i="3"/>
  <c r="B82" i="3"/>
  <c r="B189" i="3"/>
  <c r="B173" i="3"/>
  <c r="B157" i="3"/>
  <c r="B141" i="3"/>
  <c r="B69" i="3"/>
  <c r="B61" i="3"/>
  <c r="B53" i="3"/>
  <c r="B45" i="3"/>
  <c r="B37" i="3"/>
  <c r="B29" i="3"/>
  <c r="B21" i="3"/>
  <c r="B13" i="3"/>
  <c r="B54" i="3"/>
  <c r="B38" i="3"/>
  <c r="B14" i="3"/>
  <c r="B57" i="3"/>
  <c r="B68" i="3"/>
  <c r="B60" i="3"/>
  <c r="B20" i="3"/>
  <c r="B64" i="3"/>
  <c r="B56" i="3"/>
  <c r="B48" i="3"/>
  <c r="B40" i="3"/>
  <c r="B32" i="3"/>
  <c r="B24" i="3"/>
  <c r="B16" i="3"/>
  <c r="B70" i="3"/>
  <c r="B36" i="3"/>
  <c r="B28" i="3"/>
  <c r="B67" i="3"/>
  <c r="B59" i="3"/>
  <c r="B51" i="3"/>
  <c r="B43" i="3"/>
  <c r="B35" i="3"/>
  <c r="B27" i="3"/>
  <c r="B19" i="3"/>
  <c r="B30" i="3"/>
  <c r="B33" i="3"/>
  <c r="B63" i="3"/>
  <c r="B55" i="3"/>
  <c r="B47" i="3"/>
  <c r="B39" i="3"/>
  <c r="B31" i="3"/>
  <c r="B23" i="3"/>
  <c r="B15" i="3"/>
  <c r="B41" i="3"/>
  <c r="B52" i="3"/>
  <c r="B44" i="3"/>
  <c r="B12" i="3"/>
  <c r="B66" i="3"/>
  <c r="B58" i="3"/>
  <c r="B50" i="3"/>
  <c r="B42" i="3"/>
  <c r="B34" i="3"/>
  <c r="B26" i="3"/>
  <c r="B18" i="3"/>
  <c r="B62" i="3"/>
  <c r="B46" i="3"/>
  <c r="B22" i="3"/>
  <c r="B65" i="3"/>
  <c r="B49" i="3"/>
  <c r="B25" i="3"/>
  <c r="B17" i="3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E11" i="2"/>
  <c r="C12" i="2" s="1"/>
  <c r="E5" i="2"/>
  <c r="E6" i="2" s="1"/>
  <c r="B95" i="2" s="1"/>
  <c r="E11" i="1"/>
  <c r="C12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E5" i="1"/>
  <c r="E6" i="1" s="1"/>
  <c r="E7" i="3" l="1"/>
  <c r="E8" i="3" s="1"/>
  <c r="D12" i="3"/>
  <c r="B85" i="2"/>
  <c r="B93" i="2"/>
  <c r="B86" i="2"/>
  <c r="B94" i="2"/>
  <c r="B87" i="2"/>
  <c r="B88" i="2"/>
  <c r="B89" i="2"/>
  <c r="B82" i="2"/>
  <c r="B90" i="2"/>
  <c r="B83" i="2"/>
  <c r="B92" i="2"/>
  <c r="B91" i="2"/>
  <c r="B84" i="2"/>
  <c r="B75" i="2"/>
  <c r="B81" i="2"/>
  <c r="B76" i="2"/>
  <c r="B77" i="2"/>
  <c r="B78" i="2"/>
  <c r="B80" i="2"/>
  <c r="B79" i="2"/>
  <c r="B72" i="2"/>
  <c r="B73" i="2"/>
  <c r="B74" i="2"/>
  <c r="B69" i="2"/>
  <c r="B61" i="2"/>
  <c r="B53" i="2"/>
  <c r="B45" i="2"/>
  <c r="B37" i="2"/>
  <c r="B29" i="2"/>
  <c r="B21" i="2"/>
  <c r="B13" i="2"/>
  <c r="B57" i="2"/>
  <c r="B25" i="2"/>
  <c r="B55" i="2"/>
  <c r="B15" i="2"/>
  <c r="B34" i="2"/>
  <c r="B26" i="2"/>
  <c r="B18" i="2"/>
  <c r="B64" i="2"/>
  <c r="B56" i="2"/>
  <c r="B48" i="2"/>
  <c r="B40" i="2"/>
  <c r="B32" i="2"/>
  <c r="B24" i="2"/>
  <c r="B16" i="2"/>
  <c r="B23" i="2"/>
  <c r="B67" i="2"/>
  <c r="B59" i="2"/>
  <c r="B51" i="2"/>
  <c r="B43" i="2"/>
  <c r="B35" i="2"/>
  <c r="B27" i="2"/>
  <c r="B19" i="2"/>
  <c r="B41" i="2"/>
  <c r="B31" i="2"/>
  <c r="B70" i="2"/>
  <c r="B62" i="2"/>
  <c r="B54" i="2"/>
  <c r="B46" i="2"/>
  <c r="B38" i="2"/>
  <c r="B30" i="2"/>
  <c r="B22" i="2"/>
  <c r="B14" i="2"/>
  <c r="B65" i="2"/>
  <c r="B49" i="2"/>
  <c r="B33" i="2"/>
  <c r="B17" i="2"/>
  <c r="B39" i="2"/>
  <c r="B58" i="2"/>
  <c r="B50" i="2"/>
  <c r="B42" i="2"/>
  <c r="B68" i="2"/>
  <c r="B60" i="2"/>
  <c r="B52" i="2"/>
  <c r="B44" i="2"/>
  <c r="B36" i="2"/>
  <c r="B28" i="2"/>
  <c r="B20" i="2"/>
  <c r="B12" i="2"/>
  <c r="B71" i="2"/>
  <c r="B63" i="2"/>
  <c r="B47" i="2"/>
  <c r="B66" i="2"/>
  <c r="B33" i="1"/>
  <c r="B41" i="1"/>
  <c r="B49" i="1"/>
  <c r="B57" i="1"/>
  <c r="B65" i="1"/>
  <c r="B23" i="1"/>
  <c r="B19" i="1"/>
  <c r="B12" i="1"/>
  <c r="B43" i="1"/>
  <c r="B51" i="1"/>
  <c r="B67" i="1"/>
  <c r="B21" i="1"/>
  <c r="B52" i="1"/>
  <c r="B68" i="1"/>
  <c r="B16" i="1"/>
  <c r="B61" i="1"/>
  <c r="B17" i="1"/>
  <c r="B38" i="1"/>
  <c r="B54" i="1"/>
  <c r="B70" i="1"/>
  <c r="B13" i="1"/>
  <c r="B31" i="1"/>
  <c r="B55" i="1"/>
  <c r="B71" i="1"/>
  <c r="B14" i="1"/>
  <c r="B48" i="1"/>
  <c r="B64" i="1"/>
  <c r="B18" i="1"/>
  <c r="B34" i="1"/>
  <c r="B42" i="1"/>
  <c r="B50" i="1"/>
  <c r="B58" i="1"/>
  <c r="B66" i="1"/>
  <c r="B24" i="1"/>
  <c r="B20" i="1"/>
  <c r="B35" i="1"/>
  <c r="B59" i="1"/>
  <c r="B25" i="1"/>
  <c r="B36" i="1"/>
  <c r="B44" i="1"/>
  <c r="B60" i="1"/>
  <c r="B26" i="1"/>
  <c r="B37" i="1"/>
  <c r="B45" i="1"/>
  <c r="B53" i="1"/>
  <c r="B69" i="1"/>
  <c r="B27" i="1"/>
  <c r="B30" i="1"/>
  <c r="B46" i="1"/>
  <c r="B62" i="1"/>
  <c r="B28" i="1"/>
  <c r="B47" i="1"/>
  <c r="B63" i="1"/>
  <c r="B29" i="1"/>
  <c r="B32" i="1"/>
  <c r="B40" i="1"/>
  <c r="B56" i="1"/>
  <c r="B22" i="1"/>
  <c r="B15" i="1"/>
  <c r="B39" i="1"/>
  <c r="E12" i="3" l="1"/>
  <c r="B97" i="2"/>
  <c r="E7" i="2" s="1"/>
  <c r="E8" i="2" s="1"/>
  <c r="D12" i="2"/>
  <c r="B73" i="1"/>
  <c r="E7" i="1" s="1"/>
  <c r="E8" i="1" s="1"/>
  <c r="D12" i="1"/>
  <c r="C13" i="3" l="1"/>
  <c r="E12" i="1"/>
  <c r="C13" i="1" s="1"/>
  <c r="E12" i="2"/>
  <c r="D13" i="3" l="1"/>
  <c r="D13" i="1"/>
  <c r="C13" i="2"/>
  <c r="E13" i="3" l="1"/>
  <c r="E13" i="1"/>
  <c r="C14" i="1" s="1"/>
  <c r="D13" i="2"/>
  <c r="C14" i="3" l="1"/>
  <c r="D14" i="1"/>
  <c r="E13" i="2"/>
  <c r="D14" i="3" l="1"/>
  <c r="E14" i="1"/>
  <c r="C15" i="1" s="1"/>
  <c r="C14" i="2"/>
  <c r="E14" i="3" l="1"/>
  <c r="D15" i="1"/>
  <c r="D14" i="2"/>
  <c r="C15" i="3" l="1"/>
  <c r="E15" i="1"/>
  <c r="E14" i="2"/>
  <c r="D15" i="3" l="1"/>
  <c r="C16" i="1"/>
  <c r="D16" i="1" s="1"/>
  <c r="E16" i="1" s="1"/>
  <c r="C17" i="1" s="1"/>
  <c r="D17" i="1" s="1"/>
  <c r="E17" i="1" s="1"/>
  <c r="C18" i="1" s="1"/>
  <c r="D18" i="1" s="1"/>
  <c r="E18" i="1" s="1"/>
  <c r="C19" i="1" s="1"/>
  <c r="D19" i="1" s="1"/>
  <c r="E19" i="1" s="1"/>
  <c r="C20" i="1" s="1"/>
  <c r="D20" i="1" s="1"/>
  <c r="E20" i="1" s="1"/>
  <c r="C21" i="1" s="1"/>
  <c r="D21" i="1" s="1"/>
  <c r="E21" i="1" s="1"/>
  <c r="C22" i="1" s="1"/>
  <c r="D22" i="1" s="1"/>
  <c r="E22" i="1" s="1"/>
  <c r="C23" i="1" s="1"/>
  <c r="D23" i="1" s="1"/>
  <c r="E23" i="1" s="1"/>
  <c r="C24" i="1" s="1"/>
  <c r="D24" i="1" s="1"/>
  <c r="E24" i="1" s="1"/>
  <c r="C25" i="1" s="1"/>
  <c r="D25" i="1" s="1"/>
  <c r="E25" i="1" s="1"/>
  <c r="C26" i="1" s="1"/>
  <c r="D26" i="1" s="1"/>
  <c r="E26" i="1" s="1"/>
  <c r="C27" i="1" s="1"/>
  <c r="D27" i="1" s="1"/>
  <c r="E27" i="1" s="1"/>
  <c r="C15" i="2"/>
  <c r="E15" i="3" l="1"/>
  <c r="D15" i="2"/>
  <c r="C28" i="1"/>
  <c r="D28" i="1" s="1"/>
  <c r="E28" i="1" s="1"/>
  <c r="C16" i="3" l="1"/>
  <c r="D16" i="3" s="1"/>
  <c r="E16" i="3" s="1"/>
  <c r="E15" i="2"/>
  <c r="C29" i="1"/>
  <c r="D29" i="1" s="1"/>
  <c r="E29" i="1" s="1"/>
  <c r="C17" i="3" l="1"/>
  <c r="D17" i="3" s="1"/>
  <c r="E17" i="3" s="1"/>
  <c r="C16" i="2"/>
  <c r="D16" i="2" s="1"/>
  <c r="E16" i="2" s="1"/>
  <c r="C30" i="1"/>
  <c r="D30" i="1" s="1"/>
  <c r="E30" i="1" s="1"/>
  <c r="C18" i="3" l="1"/>
  <c r="D18" i="3" s="1"/>
  <c r="E18" i="3" s="1"/>
  <c r="C17" i="2"/>
  <c r="D17" i="2" s="1"/>
  <c r="E17" i="2" s="1"/>
  <c r="C31" i="1"/>
  <c r="D31" i="1" s="1"/>
  <c r="E31" i="1" s="1"/>
  <c r="C19" i="3" l="1"/>
  <c r="D19" i="3" s="1"/>
  <c r="E19" i="3" s="1"/>
  <c r="C18" i="2"/>
  <c r="D18" i="2" s="1"/>
  <c r="E18" i="2" s="1"/>
  <c r="C32" i="1"/>
  <c r="D32" i="1" s="1"/>
  <c r="E32" i="1" s="1"/>
  <c r="C20" i="3" l="1"/>
  <c r="D20" i="3" s="1"/>
  <c r="E20" i="3" s="1"/>
  <c r="C19" i="2"/>
  <c r="D19" i="2" s="1"/>
  <c r="E19" i="2" s="1"/>
  <c r="C33" i="1"/>
  <c r="D33" i="1" s="1"/>
  <c r="E33" i="1" s="1"/>
  <c r="C21" i="3" l="1"/>
  <c r="D21" i="3" s="1"/>
  <c r="E21" i="3" s="1"/>
  <c r="C20" i="2"/>
  <c r="D20" i="2" s="1"/>
  <c r="E20" i="2" s="1"/>
  <c r="C34" i="1"/>
  <c r="D34" i="1" s="1"/>
  <c r="E34" i="1" s="1"/>
  <c r="C22" i="3" l="1"/>
  <c r="D22" i="3" s="1"/>
  <c r="E22" i="3" s="1"/>
  <c r="C21" i="2"/>
  <c r="D21" i="2" s="1"/>
  <c r="E21" i="2" s="1"/>
  <c r="C35" i="1"/>
  <c r="D35" i="1" s="1"/>
  <c r="E35" i="1" s="1"/>
  <c r="C23" i="3" l="1"/>
  <c r="D23" i="3" s="1"/>
  <c r="E23" i="3" s="1"/>
  <c r="C22" i="2"/>
  <c r="D22" i="2" s="1"/>
  <c r="E22" i="2" s="1"/>
  <c r="C36" i="1"/>
  <c r="D36" i="1" s="1"/>
  <c r="E36" i="1" s="1"/>
  <c r="C24" i="3" l="1"/>
  <c r="D24" i="3" s="1"/>
  <c r="E24" i="3" s="1"/>
  <c r="C23" i="2"/>
  <c r="D23" i="2" s="1"/>
  <c r="E23" i="2" s="1"/>
  <c r="C37" i="1"/>
  <c r="D37" i="1" s="1"/>
  <c r="E37" i="1" s="1"/>
  <c r="C25" i="3" l="1"/>
  <c r="D25" i="3" s="1"/>
  <c r="E25" i="3" s="1"/>
  <c r="C24" i="2"/>
  <c r="D24" i="2" s="1"/>
  <c r="E24" i="2" s="1"/>
  <c r="C38" i="1"/>
  <c r="D38" i="1" s="1"/>
  <c r="E38" i="1" s="1"/>
  <c r="C26" i="3" l="1"/>
  <c r="D26" i="3" s="1"/>
  <c r="E26" i="3" s="1"/>
  <c r="C25" i="2"/>
  <c r="D25" i="2" s="1"/>
  <c r="E25" i="2" s="1"/>
  <c r="C39" i="1"/>
  <c r="D39" i="1" s="1"/>
  <c r="E39" i="1" s="1"/>
  <c r="C27" i="3" l="1"/>
  <c r="D27" i="3" s="1"/>
  <c r="E27" i="3" s="1"/>
  <c r="C26" i="2"/>
  <c r="D26" i="2" s="1"/>
  <c r="E26" i="2" s="1"/>
  <c r="C40" i="1"/>
  <c r="D40" i="1" s="1"/>
  <c r="E40" i="1" s="1"/>
  <c r="C28" i="3" l="1"/>
  <c r="D28" i="3" s="1"/>
  <c r="E28" i="3" s="1"/>
  <c r="C27" i="2"/>
  <c r="D27" i="2" s="1"/>
  <c r="E27" i="2" s="1"/>
  <c r="C41" i="1"/>
  <c r="D41" i="1" s="1"/>
  <c r="E41" i="1" s="1"/>
  <c r="C29" i="3" l="1"/>
  <c r="D29" i="3" s="1"/>
  <c r="E29" i="3" s="1"/>
  <c r="C28" i="2"/>
  <c r="D28" i="2" s="1"/>
  <c r="E28" i="2" s="1"/>
  <c r="C42" i="1"/>
  <c r="D42" i="1" s="1"/>
  <c r="E42" i="1" s="1"/>
  <c r="C30" i="3" l="1"/>
  <c r="D30" i="3" s="1"/>
  <c r="E30" i="3" s="1"/>
  <c r="C29" i="2"/>
  <c r="D29" i="2" s="1"/>
  <c r="E29" i="2" s="1"/>
  <c r="C43" i="1"/>
  <c r="D43" i="1" s="1"/>
  <c r="E43" i="1" s="1"/>
  <c r="C31" i="3" l="1"/>
  <c r="D31" i="3" s="1"/>
  <c r="E31" i="3" s="1"/>
  <c r="C30" i="2"/>
  <c r="D30" i="2" s="1"/>
  <c r="E30" i="2" s="1"/>
  <c r="C44" i="1"/>
  <c r="D44" i="1" s="1"/>
  <c r="E44" i="1" s="1"/>
  <c r="C32" i="3" l="1"/>
  <c r="D32" i="3" s="1"/>
  <c r="E32" i="3" s="1"/>
  <c r="C31" i="2"/>
  <c r="D31" i="2" s="1"/>
  <c r="E31" i="2" s="1"/>
  <c r="C45" i="1"/>
  <c r="D45" i="1" s="1"/>
  <c r="E45" i="1" s="1"/>
  <c r="C33" i="3" l="1"/>
  <c r="D33" i="3" s="1"/>
  <c r="E33" i="3" s="1"/>
  <c r="C32" i="2"/>
  <c r="D32" i="2" s="1"/>
  <c r="E32" i="2" s="1"/>
  <c r="C46" i="1"/>
  <c r="D46" i="1" s="1"/>
  <c r="E46" i="1" s="1"/>
  <c r="C34" i="3" l="1"/>
  <c r="D34" i="3" s="1"/>
  <c r="E34" i="3" s="1"/>
  <c r="C33" i="2"/>
  <c r="D33" i="2" s="1"/>
  <c r="E33" i="2" s="1"/>
  <c r="C47" i="1"/>
  <c r="D47" i="1" s="1"/>
  <c r="E47" i="1" s="1"/>
  <c r="C35" i="3" l="1"/>
  <c r="D35" i="3" s="1"/>
  <c r="E35" i="3" s="1"/>
  <c r="C34" i="2"/>
  <c r="D34" i="2" s="1"/>
  <c r="E34" i="2" s="1"/>
  <c r="C48" i="1"/>
  <c r="D48" i="1" s="1"/>
  <c r="E48" i="1" s="1"/>
  <c r="C36" i="3" l="1"/>
  <c r="D36" i="3" s="1"/>
  <c r="E36" i="3" s="1"/>
  <c r="C35" i="2"/>
  <c r="D35" i="2" s="1"/>
  <c r="E35" i="2" s="1"/>
  <c r="C49" i="1"/>
  <c r="D49" i="1" s="1"/>
  <c r="E49" i="1" s="1"/>
  <c r="C37" i="3" l="1"/>
  <c r="D37" i="3" s="1"/>
  <c r="E37" i="3" s="1"/>
  <c r="C36" i="2"/>
  <c r="D36" i="2" s="1"/>
  <c r="E36" i="2" s="1"/>
  <c r="C50" i="1"/>
  <c r="D50" i="1" s="1"/>
  <c r="E50" i="1" s="1"/>
  <c r="C38" i="3" l="1"/>
  <c r="D38" i="3" s="1"/>
  <c r="E38" i="3" s="1"/>
  <c r="C37" i="2"/>
  <c r="D37" i="2" s="1"/>
  <c r="E37" i="2" s="1"/>
  <c r="C51" i="1"/>
  <c r="D51" i="1" s="1"/>
  <c r="E51" i="1" s="1"/>
  <c r="C39" i="3" l="1"/>
  <c r="D39" i="3" s="1"/>
  <c r="E39" i="3" s="1"/>
  <c r="C38" i="2"/>
  <c r="D38" i="2" s="1"/>
  <c r="E38" i="2" s="1"/>
  <c r="C52" i="1"/>
  <c r="D52" i="1" s="1"/>
  <c r="E52" i="1" s="1"/>
  <c r="C40" i="3" l="1"/>
  <c r="D40" i="3" s="1"/>
  <c r="E40" i="3" s="1"/>
  <c r="C39" i="2"/>
  <c r="D39" i="2" s="1"/>
  <c r="E39" i="2" s="1"/>
  <c r="C53" i="1"/>
  <c r="D53" i="1" s="1"/>
  <c r="E53" i="1" s="1"/>
  <c r="C41" i="3" l="1"/>
  <c r="D41" i="3" s="1"/>
  <c r="E41" i="3" s="1"/>
  <c r="C40" i="2"/>
  <c r="D40" i="2" s="1"/>
  <c r="E40" i="2" s="1"/>
  <c r="C54" i="1"/>
  <c r="D54" i="1" s="1"/>
  <c r="E54" i="1" s="1"/>
  <c r="C42" i="3" l="1"/>
  <c r="D42" i="3" s="1"/>
  <c r="E42" i="3" s="1"/>
  <c r="C41" i="2"/>
  <c r="D41" i="2" s="1"/>
  <c r="E41" i="2" s="1"/>
  <c r="C55" i="1"/>
  <c r="D55" i="1" s="1"/>
  <c r="E55" i="1" s="1"/>
  <c r="C43" i="3" l="1"/>
  <c r="D43" i="3" s="1"/>
  <c r="E43" i="3" s="1"/>
  <c r="C42" i="2"/>
  <c r="D42" i="2" s="1"/>
  <c r="E42" i="2" s="1"/>
  <c r="C56" i="1"/>
  <c r="D56" i="1" s="1"/>
  <c r="E56" i="1" s="1"/>
  <c r="C44" i="3" l="1"/>
  <c r="D44" i="3" s="1"/>
  <c r="E44" i="3" s="1"/>
  <c r="C43" i="2"/>
  <c r="D43" i="2" s="1"/>
  <c r="E43" i="2" s="1"/>
  <c r="C57" i="1"/>
  <c r="D57" i="1" s="1"/>
  <c r="E57" i="1" s="1"/>
  <c r="C45" i="3" l="1"/>
  <c r="D45" i="3" s="1"/>
  <c r="E45" i="3" s="1"/>
  <c r="C44" i="2"/>
  <c r="D44" i="2" s="1"/>
  <c r="E44" i="2" s="1"/>
  <c r="C58" i="1"/>
  <c r="D58" i="1" s="1"/>
  <c r="E58" i="1" s="1"/>
  <c r="C46" i="3" l="1"/>
  <c r="D46" i="3" s="1"/>
  <c r="E46" i="3" s="1"/>
  <c r="C45" i="2"/>
  <c r="D45" i="2" s="1"/>
  <c r="E45" i="2" s="1"/>
  <c r="C59" i="1"/>
  <c r="D59" i="1" s="1"/>
  <c r="E59" i="1" s="1"/>
  <c r="C47" i="3" l="1"/>
  <c r="D47" i="3" s="1"/>
  <c r="E47" i="3" s="1"/>
  <c r="C46" i="2"/>
  <c r="D46" i="2" s="1"/>
  <c r="E46" i="2" s="1"/>
  <c r="C60" i="1"/>
  <c r="D60" i="1" s="1"/>
  <c r="E60" i="1" s="1"/>
  <c r="C48" i="3" l="1"/>
  <c r="D48" i="3" s="1"/>
  <c r="E48" i="3" s="1"/>
  <c r="C47" i="2"/>
  <c r="D47" i="2" s="1"/>
  <c r="E47" i="2" s="1"/>
  <c r="C61" i="1"/>
  <c r="D61" i="1" s="1"/>
  <c r="E61" i="1" s="1"/>
  <c r="C49" i="3" l="1"/>
  <c r="D49" i="3" s="1"/>
  <c r="E49" i="3" s="1"/>
  <c r="C48" i="2"/>
  <c r="D48" i="2" s="1"/>
  <c r="E48" i="2" s="1"/>
  <c r="C62" i="1"/>
  <c r="D62" i="1" s="1"/>
  <c r="E62" i="1" s="1"/>
  <c r="C50" i="3" l="1"/>
  <c r="D50" i="3" s="1"/>
  <c r="E50" i="3" s="1"/>
  <c r="C49" i="2"/>
  <c r="D49" i="2" s="1"/>
  <c r="E49" i="2" s="1"/>
  <c r="C63" i="1"/>
  <c r="D63" i="1" s="1"/>
  <c r="E63" i="1" s="1"/>
  <c r="C51" i="3" l="1"/>
  <c r="D51" i="3" s="1"/>
  <c r="E51" i="3" s="1"/>
  <c r="C50" i="2"/>
  <c r="D50" i="2" s="1"/>
  <c r="E50" i="2" s="1"/>
  <c r="C64" i="1"/>
  <c r="D64" i="1" s="1"/>
  <c r="E64" i="1" s="1"/>
  <c r="C52" i="3" l="1"/>
  <c r="D52" i="3" s="1"/>
  <c r="E52" i="3" s="1"/>
  <c r="C51" i="2"/>
  <c r="D51" i="2" s="1"/>
  <c r="E51" i="2" s="1"/>
  <c r="C65" i="1"/>
  <c r="D65" i="1" s="1"/>
  <c r="E65" i="1" s="1"/>
  <c r="C53" i="3" l="1"/>
  <c r="D53" i="3" s="1"/>
  <c r="E53" i="3" s="1"/>
  <c r="C52" i="2"/>
  <c r="D52" i="2" s="1"/>
  <c r="E52" i="2" s="1"/>
  <c r="C66" i="1"/>
  <c r="D66" i="1" s="1"/>
  <c r="E66" i="1" s="1"/>
  <c r="C54" i="3" l="1"/>
  <c r="D54" i="3" s="1"/>
  <c r="E54" i="3" s="1"/>
  <c r="C53" i="2"/>
  <c r="D53" i="2" s="1"/>
  <c r="E53" i="2" s="1"/>
  <c r="C67" i="1"/>
  <c r="D67" i="1" s="1"/>
  <c r="E67" i="1" s="1"/>
  <c r="C55" i="3" l="1"/>
  <c r="D55" i="3" s="1"/>
  <c r="E55" i="3" s="1"/>
  <c r="C54" i="2"/>
  <c r="D54" i="2" s="1"/>
  <c r="E54" i="2" s="1"/>
  <c r="C68" i="1"/>
  <c r="D68" i="1" s="1"/>
  <c r="E68" i="1" s="1"/>
  <c r="C56" i="3" l="1"/>
  <c r="D56" i="3" s="1"/>
  <c r="E56" i="3" s="1"/>
  <c r="C55" i="2"/>
  <c r="D55" i="2" s="1"/>
  <c r="E55" i="2" s="1"/>
  <c r="C69" i="1"/>
  <c r="D69" i="1" s="1"/>
  <c r="E69" i="1" s="1"/>
  <c r="C57" i="3" l="1"/>
  <c r="D57" i="3" s="1"/>
  <c r="E57" i="3" s="1"/>
  <c r="C56" i="2"/>
  <c r="D56" i="2" s="1"/>
  <c r="E56" i="2" s="1"/>
  <c r="C70" i="1"/>
  <c r="D70" i="1" s="1"/>
  <c r="E70" i="1" s="1"/>
  <c r="C58" i="3" l="1"/>
  <c r="D58" i="3" s="1"/>
  <c r="E58" i="3" s="1"/>
  <c r="C57" i="2"/>
  <c r="D57" i="2" s="1"/>
  <c r="E57" i="2" s="1"/>
  <c r="C71" i="1"/>
  <c r="C59" i="3" l="1"/>
  <c r="D59" i="3" s="1"/>
  <c r="E59" i="3" s="1"/>
  <c r="D71" i="1"/>
  <c r="C73" i="1"/>
  <c r="C58" i="2"/>
  <c r="D58" i="2" s="1"/>
  <c r="E58" i="2" s="1"/>
  <c r="C60" i="3" l="1"/>
  <c r="D60" i="3" s="1"/>
  <c r="E60" i="3" s="1"/>
  <c r="E71" i="1"/>
  <c r="D73" i="1"/>
  <c r="C59" i="2"/>
  <c r="D59" i="2" s="1"/>
  <c r="E59" i="2" s="1"/>
  <c r="C61" i="3" l="1"/>
  <c r="D61" i="3" s="1"/>
  <c r="E61" i="3" s="1"/>
  <c r="C60" i="2"/>
  <c r="D60" i="2" s="1"/>
  <c r="E60" i="2" s="1"/>
  <c r="C62" i="3" l="1"/>
  <c r="D62" i="3" s="1"/>
  <c r="E62" i="3" s="1"/>
  <c r="C61" i="2"/>
  <c r="D61" i="2" s="1"/>
  <c r="E61" i="2" s="1"/>
  <c r="C63" i="3" l="1"/>
  <c r="D63" i="3" s="1"/>
  <c r="E63" i="3" s="1"/>
  <c r="C62" i="2"/>
  <c r="D62" i="2" s="1"/>
  <c r="E62" i="2" s="1"/>
  <c r="C64" i="3" l="1"/>
  <c r="D64" i="3" s="1"/>
  <c r="E64" i="3" s="1"/>
  <c r="C63" i="2"/>
  <c r="D63" i="2" s="1"/>
  <c r="E63" i="2" s="1"/>
  <c r="C65" i="3" l="1"/>
  <c r="D65" i="3" s="1"/>
  <c r="E65" i="3" s="1"/>
  <c r="C64" i="2"/>
  <c r="D64" i="2" s="1"/>
  <c r="E64" i="2" s="1"/>
  <c r="C66" i="3" l="1"/>
  <c r="D66" i="3" s="1"/>
  <c r="E66" i="3" s="1"/>
  <c r="C65" i="2"/>
  <c r="D65" i="2" s="1"/>
  <c r="E65" i="2" s="1"/>
  <c r="C67" i="3" l="1"/>
  <c r="D67" i="3" s="1"/>
  <c r="E67" i="3" s="1"/>
  <c r="C66" i="2"/>
  <c r="D66" i="2" s="1"/>
  <c r="E66" i="2" s="1"/>
  <c r="C68" i="3" l="1"/>
  <c r="D68" i="3" s="1"/>
  <c r="E68" i="3" s="1"/>
  <c r="C67" i="2"/>
  <c r="D67" i="2" s="1"/>
  <c r="E67" i="2" s="1"/>
  <c r="C69" i="3" l="1"/>
  <c r="D69" i="3" s="1"/>
  <c r="E69" i="3" s="1"/>
  <c r="C68" i="2"/>
  <c r="D68" i="2" s="1"/>
  <c r="E68" i="2" s="1"/>
  <c r="C70" i="3" l="1"/>
  <c r="D70" i="3" s="1"/>
  <c r="E70" i="3" s="1"/>
  <c r="C69" i="2"/>
  <c r="D69" i="2" s="1"/>
  <c r="E69" i="2" s="1"/>
  <c r="C71" i="3" l="1"/>
  <c r="D71" i="3" s="1"/>
  <c r="E71" i="3" s="1"/>
  <c r="C72" i="3" s="1"/>
  <c r="D72" i="3" s="1"/>
  <c r="E72" i="3" s="1"/>
  <c r="C73" i="3" s="1"/>
  <c r="D73" i="3" s="1"/>
  <c r="E73" i="3" s="1"/>
  <c r="C74" i="3" s="1"/>
  <c r="D74" i="3" s="1"/>
  <c r="E74" i="3" s="1"/>
  <c r="C75" i="3" s="1"/>
  <c r="D75" i="3" s="1"/>
  <c r="E75" i="3" s="1"/>
  <c r="C76" i="3" s="1"/>
  <c r="D76" i="3" s="1"/>
  <c r="E76" i="3" s="1"/>
  <c r="C77" i="3" s="1"/>
  <c r="D77" i="3" s="1"/>
  <c r="E77" i="3" s="1"/>
  <c r="C78" i="3" s="1"/>
  <c r="D78" i="3" s="1"/>
  <c r="E78" i="3" s="1"/>
  <c r="C79" i="3" s="1"/>
  <c r="D79" i="3" s="1"/>
  <c r="E79" i="3" s="1"/>
  <c r="C80" i="3" s="1"/>
  <c r="D80" i="3" s="1"/>
  <c r="E80" i="3" s="1"/>
  <c r="C81" i="3" s="1"/>
  <c r="D81" i="3" s="1"/>
  <c r="E81" i="3" s="1"/>
  <c r="C82" i="3" s="1"/>
  <c r="D82" i="3" s="1"/>
  <c r="E82" i="3" s="1"/>
  <c r="C83" i="3" s="1"/>
  <c r="D83" i="3" s="1"/>
  <c r="E83" i="3" s="1"/>
  <c r="C84" i="3" s="1"/>
  <c r="D84" i="3" s="1"/>
  <c r="E84" i="3" s="1"/>
  <c r="C85" i="3" s="1"/>
  <c r="D85" i="3" s="1"/>
  <c r="E85" i="3" s="1"/>
  <c r="C86" i="3" s="1"/>
  <c r="D86" i="3" s="1"/>
  <c r="E86" i="3" s="1"/>
  <c r="C87" i="3" s="1"/>
  <c r="D87" i="3" s="1"/>
  <c r="E87" i="3" s="1"/>
  <c r="C88" i="3" s="1"/>
  <c r="D88" i="3" s="1"/>
  <c r="E88" i="3" s="1"/>
  <c r="C89" i="3" s="1"/>
  <c r="D89" i="3" s="1"/>
  <c r="E89" i="3" s="1"/>
  <c r="C90" i="3" s="1"/>
  <c r="D90" i="3" s="1"/>
  <c r="E90" i="3" s="1"/>
  <c r="C91" i="3" s="1"/>
  <c r="D91" i="3" s="1"/>
  <c r="E91" i="3" s="1"/>
  <c r="C92" i="3" s="1"/>
  <c r="D92" i="3" s="1"/>
  <c r="E92" i="3" s="1"/>
  <c r="C93" i="3" s="1"/>
  <c r="D93" i="3" s="1"/>
  <c r="E93" i="3" s="1"/>
  <c r="C94" i="3" s="1"/>
  <c r="D94" i="3" s="1"/>
  <c r="E94" i="3" s="1"/>
  <c r="C95" i="3" s="1"/>
  <c r="D95" i="3" s="1"/>
  <c r="E95" i="3" s="1"/>
  <c r="C96" i="3" s="1"/>
  <c r="D96" i="3" s="1"/>
  <c r="E96" i="3" s="1"/>
  <c r="C97" i="3" s="1"/>
  <c r="D97" i="3" s="1"/>
  <c r="E97" i="3" s="1"/>
  <c r="C98" i="3" s="1"/>
  <c r="D98" i="3" s="1"/>
  <c r="E98" i="3" s="1"/>
  <c r="C99" i="3" s="1"/>
  <c r="D99" i="3" s="1"/>
  <c r="E99" i="3" s="1"/>
  <c r="C100" i="3" s="1"/>
  <c r="D100" i="3" s="1"/>
  <c r="E100" i="3" s="1"/>
  <c r="C101" i="3" s="1"/>
  <c r="D101" i="3" s="1"/>
  <c r="E101" i="3" s="1"/>
  <c r="C102" i="3" s="1"/>
  <c r="D102" i="3" s="1"/>
  <c r="E102" i="3" s="1"/>
  <c r="C103" i="3" s="1"/>
  <c r="D103" i="3" s="1"/>
  <c r="E103" i="3" s="1"/>
  <c r="C104" i="3" s="1"/>
  <c r="D104" i="3" s="1"/>
  <c r="E104" i="3" s="1"/>
  <c r="C105" i="3" s="1"/>
  <c r="D105" i="3" s="1"/>
  <c r="E105" i="3" s="1"/>
  <c r="C106" i="3" s="1"/>
  <c r="D106" i="3" s="1"/>
  <c r="E106" i="3" s="1"/>
  <c r="C107" i="3" s="1"/>
  <c r="D107" i="3" s="1"/>
  <c r="E107" i="3" s="1"/>
  <c r="C108" i="3" s="1"/>
  <c r="D108" i="3" s="1"/>
  <c r="E108" i="3" s="1"/>
  <c r="C109" i="3" s="1"/>
  <c r="D109" i="3" s="1"/>
  <c r="E109" i="3" s="1"/>
  <c r="C110" i="3" s="1"/>
  <c r="D110" i="3" s="1"/>
  <c r="E110" i="3" s="1"/>
  <c r="C111" i="3" s="1"/>
  <c r="D111" i="3" s="1"/>
  <c r="E111" i="3" s="1"/>
  <c r="C112" i="3" s="1"/>
  <c r="D112" i="3" s="1"/>
  <c r="E112" i="3" s="1"/>
  <c r="C113" i="3" s="1"/>
  <c r="D113" i="3" s="1"/>
  <c r="E113" i="3" s="1"/>
  <c r="C114" i="3" s="1"/>
  <c r="D114" i="3" s="1"/>
  <c r="E114" i="3" s="1"/>
  <c r="C115" i="3" s="1"/>
  <c r="D115" i="3" s="1"/>
  <c r="E115" i="3" s="1"/>
  <c r="C116" i="3" s="1"/>
  <c r="D116" i="3" s="1"/>
  <c r="E116" i="3" s="1"/>
  <c r="C117" i="3" s="1"/>
  <c r="D117" i="3" s="1"/>
  <c r="E117" i="3" s="1"/>
  <c r="C118" i="3" s="1"/>
  <c r="D118" i="3" s="1"/>
  <c r="E118" i="3" s="1"/>
  <c r="C119" i="3" s="1"/>
  <c r="D119" i="3" s="1"/>
  <c r="E119" i="3" s="1"/>
  <c r="C120" i="3" s="1"/>
  <c r="D120" i="3" s="1"/>
  <c r="E120" i="3" s="1"/>
  <c r="C121" i="3" s="1"/>
  <c r="D121" i="3" s="1"/>
  <c r="E121" i="3" s="1"/>
  <c r="C122" i="3" s="1"/>
  <c r="D122" i="3" s="1"/>
  <c r="E122" i="3" s="1"/>
  <c r="C123" i="3" s="1"/>
  <c r="D123" i="3" s="1"/>
  <c r="E123" i="3" s="1"/>
  <c r="C124" i="3" s="1"/>
  <c r="D124" i="3" s="1"/>
  <c r="E124" i="3" s="1"/>
  <c r="C125" i="3" s="1"/>
  <c r="D125" i="3" s="1"/>
  <c r="E125" i="3" s="1"/>
  <c r="C126" i="3" s="1"/>
  <c r="D126" i="3" s="1"/>
  <c r="E126" i="3" s="1"/>
  <c r="C70" i="2"/>
  <c r="D70" i="2" s="1"/>
  <c r="E70" i="2" s="1"/>
  <c r="C127" i="3" l="1"/>
  <c r="D127" i="3" s="1"/>
  <c r="E127" i="3" s="1"/>
  <c r="C128" i="3" s="1"/>
  <c r="D128" i="3" s="1"/>
  <c r="E128" i="3" s="1"/>
  <c r="C129" i="3" s="1"/>
  <c r="D129" i="3" s="1"/>
  <c r="E129" i="3" s="1"/>
  <c r="C130" i="3" s="1"/>
  <c r="D130" i="3" s="1"/>
  <c r="E130" i="3" s="1"/>
  <c r="C131" i="3" s="1"/>
  <c r="D131" i="3" s="1"/>
  <c r="E131" i="3" s="1"/>
  <c r="C132" i="3" s="1"/>
  <c r="D132" i="3" s="1"/>
  <c r="E132" i="3" s="1"/>
  <c r="C133" i="3" s="1"/>
  <c r="D133" i="3" s="1"/>
  <c r="E133" i="3" s="1"/>
  <c r="C134" i="3" s="1"/>
  <c r="D134" i="3" s="1"/>
  <c r="E134" i="3" s="1"/>
  <c r="C135" i="3" s="1"/>
  <c r="D135" i="3" s="1"/>
  <c r="E135" i="3" s="1"/>
  <c r="C136" i="3" s="1"/>
  <c r="D136" i="3" s="1"/>
  <c r="E136" i="3" s="1"/>
  <c r="C137" i="3" s="1"/>
  <c r="D137" i="3" s="1"/>
  <c r="E137" i="3" s="1"/>
  <c r="C138" i="3" s="1"/>
  <c r="D138" i="3" s="1"/>
  <c r="E138" i="3" s="1"/>
  <c r="C139" i="3" s="1"/>
  <c r="D139" i="3" s="1"/>
  <c r="E139" i="3" s="1"/>
  <c r="C140" i="3" s="1"/>
  <c r="D140" i="3" s="1"/>
  <c r="E140" i="3" s="1"/>
  <c r="C141" i="3" s="1"/>
  <c r="D141" i="3" s="1"/>
  <c r="E141" i="3" s="1"/>
  <c r="C142" i="3" s="1"/>
  <c r="D142" i="3" s="1"/>
  <c r="E142" i="3" s="1"/>
  <c r="C143" i="3" s="1"/>
  <c r="D143" i="3" s="1"/>
  <c r="E143" i="3" s="1"/>
  <c r="C144" i="3" s="1"/>
  <c r="D144" i="3" s="1"/>
  <c r="E144" i="3" s="1"/>
  <c r="C145" i="3" s="1"/>
  <c r="D145" i="3" s="1"/>
  <c r="E145" i="3" s="1"/>
  <c r="C146" i="3" s="1"/>
  <c r="D146" i="3" s="1"/>
  <c r="E146" i="3" s="1"/>
  <c r="C147" i="3" s="1"/>
  <c r="D147" i="3" s="1"/>
  <c r="E147" i="3" s="1"/>
  <c r="C148" i="3" s="1"/>
  <c r="D148" i="3" s="1"/>
  <c r="E148" i="3" s="1"/>
  <c r="C149" i="3" s="1"/>
  <c r="D149" i="3" s="1"/>
  <c r="E149" i="3" s="1"/>
  <c r="C150" i="3" s="1"/>
  <c r="D150" i="3" s="1"/>
  <c r="E150" i="3" s="1"/>
  <c r="C151" i="3" s="1"/>
  <c r="D151" i="3" s="1"/>
  <c r="E151" i="3" s="1"/>
  <c r="C152" i="3" s="1"/>
  <c r="D152" i="3" s="1"/>
  <c r="E152" i="3" s="1"/>
  <c r="C153" i="3" s="1"/>
  <c r="D153" i="3" s="1"/>
  <c r="E153" i="3" s="1"/>
  <c r="C154" i="3" s="1"/>
  <c r="D154" i="3" s="1"/>
  <c r="E154" i="3" s="1"/>
  <c r="C71" i="2"/>
  <c r="C155" i="3" l="1"/>
  <c r="D155" i="3" s="1"/>
  <c r="E155" i="3" s="1"/>
  <c r="C156" i="3" s="1"/>
  <c r="D156" i="3" s="1"/>
  <c r="E156" i="3" s="1"/>
  <c r="C157" i="3" s="1"/>
  <c r="D157" i="3" s="1"/>
  <c r="E157" i="3" s="1"/>
  <c r="C158" i="3" s="1"/>
  <c r="D158" i="3" s="1"/>
  <c r="E158" i="3" s="1"/>
  <c r="C159" i="3" s="1"/>
  <c r="D159" i="3" s="1"/>
  <c r="E159" i="3" s="1"/>
  <c r="C160" i="3" s="1"/>
  <c r="D160" i="3" s="1"/>
  <c r="E160" i="3" s="1"/>
  <c r="C161" i="3" s="1"/>
  <c r="D161" i="3" s="1"/>
  <c r="E161" i="3" s="1"/>
  <c r="C162" i="3" s="1"/>
  <c r="D162" i="3" s="1"/>
  <c r="E162" i="3" s="1"/>
  <c r="C163" i="3" s="1"/>
  <c r="D163" i="3" s="1"/>
  <c r="E163" i="3" s="1"/>
  <c r="C164" i="3" s="1"/>
  <c r="D164" i="3" s="1"/>
  <c r="E164" i="3" s="1"/>
  <c r="C165" i="3" s="1"/>
  <c r="D165" i="3" s="1"/>
  <c r="E165" i="3" s="1"/>
  <c r="C166" i="3" s="1"/>
  <c r="D166" i="3" s="1"/>
  <c r="E166" i="3" s="1"/>
  <c r="C167" i="3" s="1"/>
  <c r="D167" i="3" s="1"/>
  <c r="E167" i="3" s="1"/>
  <c r="C168" i="3" s="1"/>
  <c r="D168" i="3" s="1"/>
  <c r="E168" i="3" s="1"/>
  <c r="C169" i="3" s="1"/>
  <c r="D169" i="3" s="1"/>
  <c r="E169" i="3" s="1"/>
  <c r="C170" i="3" s="1"/>
  <c r="D170" i="3" s="1"/>
  <c r="E170" i="3" s="1"/>
  <c r="C171" i="3" s="1"/>
  <c r="D171" i="3" s="1"/>
  <c r="E171" i="3" s="1"/>
  <c r="C172" i="3" s="1"/>
  <c r="D172" i="3" s="1"/>
  <c r="E172" i="3" s="1"/>
  <c r="C173" i="3" s="1"/>
  <c r="D173" i="3" s="1"/>
  <c r="E173" i="3" s="1"/>
  <c r="C174" i="3" s="1"/>
  <c r="D174" i="3" s="1"/>
  <c r="E174" i="3" s="1"/>
  <c r="C175" i="3" s="1"/>
  <c r="D175" i="3" s="1"/>
  <c r="E175" i="3" s="1"/>
  <c r="C176" i="3" s="1"/>
  <c r="D176" i="3" s="1"/>
  <c r="E176" i="3" s="1"/>
  <c r="C177" i="3" s="1"/>
  <c r="D177" i="3" s="1"/>
  <c r="E177" i="3" s="1"/>
  <c r="C178" i="3" s="1"/>
  <c r="D178" i="3" s="1"/>
  <c r="E178" i="3" s="1"/>
  <c r="C179" i="3" s="1"/>
  <c r="D179" i="3" s="1"/>
  <c r="E179" i="3" s="1"/>
  <c r="C180" i="3" s="1"/>
  <c r="D180" i="3" s="1"/>
  <c r="E180" i="3" s="1"/>
  <c r="C181" i="3" s="1"/>
  <c r="D181" i="3" s="1"/>
  <c r="E181" i="3" s="1"/>
  <c r="C182" i="3" s="1"/>
  <c r="D182" i="3" s="1"/>
  <c r="E182" i="3" s="1"/>
  <c r="C183" i="3" s="1"/>
  <c r="D183" i="3" s="1"/>
  <c r="E183" i="3" s="1"/>
  <c r="C184" i="3" s="1"/>
  <c r="D184" i="3" s="1"/>
  <c r="E184" i="3" s="1"/>
  <c r="C185" i="3" s="1"/>
  <c r="D185" i="3" s="1"/>
  <c r="E185" i="3" s="1"/>
  <c r="C186" i="3" s="1"/>
  <c r="D186" i="3" s="1"/>
  <c r="E186" i="3" s="1"/>
  <c r="C187" i="3" s="1"/>
  <c r="D187" i="3" s="1"/>
  <c r="E187" i="3" s="1"/>
  <c r="C188" i="3" s="1"/>
  <c r="D188" i="3" s="1"/>
  <c r="E188" i="3" s="1"/>
  <c r="C189" i="3" s="1"/>
  <c r="D189" i="3" s="1"/>
  <c r="E189" i="3" s="1"/>
  <c r="C190" i="3" s="1"/>
  <c r="D190" i="3" s="1"/>
  <c r="E190" i="3" s="1"/>
  <c r="C191" i="3" s="1"/>
  <c r="D191" i="3" s="1"/>
  <c r="E191" i="3" s="1"/>
  <c r="D71" i="2"/>
  <c r="C97" i="2"/>
  <c r="D97" i="2" l="1"/>
  <c r="E71" i="2"/>
  <c r="C72" i="2" l="1"/>
  <c r="D72" i="2" s="1"/>
  <c r="E72" i="2" s="1"/>
  <c r="C73" i="2" l="1"/>
  <c r="D73" i="2" s="1"/>
  <c r="E73" i="2" s="1"/>
  <c r="C74" i="2" s="1"/>
  <c r="D74" i="2" s="1"/>
  <c r="E74" i="2" s="1"/>
  <c r="C75" i="2" s="1"/>
  <c r="D75" i="2" s="1"/>
  <c r="E75" i="2" s="1"/>
  <c r="C76" i="2" l="1"/>
  <c r="D76" i="2" s="1"/>
  <c r="E76" i="2" s="1"/>
  <c r="C77" i="2" s="1"/>
  <c r="D77" i="2" s="1"/>
  <c r="E77" i="2" s="1"/>
  <c r="C78" i="2" s="1"/>
  <c r="D78" i="2" s="1"/>
  <c r="E78" i="2" s="1"/>
  <c r="C79" i="2" s="1"/>
  <c r="D79" i="2" s="1"/>
  <c r="E79" i="2" s="1"/>
  <c r="C80" i="2" s="1"/>
  <c r="D80" i="2" s="1"/>
  <c r="E80" i="2" s="1"/>
  <c r="C81" i="2" s="1"/>
  <c r="D81" i="2" s="1"/>
  <c r="E81" i="2" s="1"/>
  <c r="C82" i="2" l="1"/>
  <c r="D82" i="2" s="1"/>
  <c r="E82" i="2" s="1"/>
  <c r="C83" i="2" s="1"/>
  <c r="D83" i="2" s="1"/>
  <c r="E83" i="2" s="1"/>
  <c r="C84" i="2" s="1"/>
  <c r="D84" i="2" s="1"/>
  <c r="E84" i="2" s="1"/>
  <c r="C85" i="2" s="1"/>
  <c r="D85" i="2" s="1"/>
  <c r="E85" i="2" s="1"/>
  <c r="C86" i="2" s="1"/>
  <c r="D86" i="2" s="1"/>
  <c r="E86" i="2" s="1"/>
  <c r="C87" i="2" s="1"/>
  <c r="D87" i="2" s="1"/>
  <c r="E87" i="2" s="1"/>
  <c r="C88" i="2" l="1"/>
  <c r="D88" i="2" s="1"/>
  <c r="E88" i="2" s="1"/>
  <c r="C89" i="2" l="1"/>
  <c r="D89" i="2" s="1"/>
  <c r="E89" i="2" s="1"/>
  <c r="C90" i="2" s="1"/>
  <c r="D90" i="2" s="1"/>
  <c r="E90" i="2" s="1"/>
  <c r="C91" i="2" s="1"/>
  <c r="D91" i="2" s="1"/>
  <c r="E91" i="2" s="1"/>
  <c r="C92" i="2" s="1"/>
  <c r="D92" i="2" s="1"/>
  <c r="E92" i="2" s="1"/>
  <c r="C93" i="2" s="1"/>
  <c r="D93" i="2" s="1"/>
  <c r="E93" i="2" s="1"/>
  <c r="C94" i="2" s="1"/>
  <c r="D94" i="2" s="1"/>
  <c r="E94" i="2" s="1"/>
  <c r="C95" i="2" l="1"/>
  <c r="D95" i="2" s="1"/>
  <c r="E95" i="2" s="1"/>
</calcChain>
</file>

<file path=xl/sharedStrings.xml><?xml version="1.0" encoding="utf-8"?>
<sst xmlns="http://schemas.openxmlformats.org/spreadsheetml/2006/main" count="62" uniqueCount="31">
  <si>
    <t>Amount</t>
  </si>
  <si>
    <t>Years</t>
  </si>
  <si>
    <t>APR</t>
  </si>
  <si>
    <t>Pmts/Yr</t>
  </si>
  <si>
    <t>Total Pmts</t>
  </si>
  <si>
    <t>Per Pmt</t>
  </si>
  <si>
    <t>Total Paid</t>
  </si>
  <si>
    <t>Total Int</t>
  </si>
  <si>
    <t>Pmt #</t>
  </si>
  <si>
    <t>Payment</t>
  </si>
  <si>
    <t>Interest</t>
  </si>
  <si>
    <t>Principle</t>
  </si>
  <si>
    <t>Balance</t>
  </si>
  <si>
    <t>Totals</t>
  </si>
  <si>
    <t>Make</t>
  </si>
  <si>
    <t>School</t>
  </si>
  <si>
    <t>Model</t>
  </si>
  <si>
    <t>Year</t>
  </si>
  <si>
    <t>Color</t>
  </si>
  <si>
    <t>Honda</t>
  </si>
  <si>
    <t>Civic</t>
  </si>
  <si>
    <t>Silver</t>
  </si>
  <si>
    <t>Location</t>
  </si>
  <si>
    <t>Yr Graduated</t>
  </si>
  <si>
    <t>Major</t>
  </si>
  <si>
    <t>Loras College</t>
  </si>
  <si>
    <t>Dubuque, Iowa</t>
  </si>
  <si>
    <t>Business Admin</t>
  </si>
  <si>
    <t>House</t>
  </si>
  <si>
    <t>Stories</t>
  </si>
  <si>
    <t>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</si>
</sst>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0" fontId="2" fillId="0" borderId="0" xfId="2" applyNumberFormat="1" applyFont="1"/>
    <xf numFmtId="3" fontId="2" fillId="0" borderId="0" xfId="0" applyNumberFormat="1" applyFont="1"/>
    <xf numFmtId="8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5BF08-A80F-4B78-90BD-E6D7EF9B0C02}">
  <dimension ref="A1:M227"/>
  <sheetViews>
    <sheetView zoomScaleNormal="100" workbookViewId="0">
      <pane ySplit="9" topLeftCell="A10" activePane="bottomLeft" state="frozen"/>
      <selection pane="bottomLeft" activeCell="E8" sqref="E8"/>
    </sheetView>
  </sheetViews>
  <sheetFormatPr defaultRowHeight="14.5" x14ac:dyDescent="0.35"/>
  <cols>
    <col min="3" max="3" width="9" bestFit="1" customWidth="1"/>
  </cols>
  <sheetData>
    <row r="1" spans="1:13" x14ac:dyDescent="0.35">
      <c r="A1" s="7" t="s">
        <v>14</v>
      </c>
      <c r="B1" s="7" t="s">
        <v>19</v>
      </c>
      <c r="C1" s="1"/>
      <c r="D1" s="1"/>
      <c r="E1" s="1"/>
      <c r="F1" s="1"/>
      <c r="G1" s="1"/>
      <c r="H1" s="1"/>
      <c r="I1" s="1"/>
    </row>
    <row r="2" spans="1:13" x14ac:dyDescent="0.35">
      <c r="A2" s="7" t="s">
        <v>16</v>
      </c>
      <c r="B2" s="7" t="s">
        <v>20</v>
      </c>
      <c r="C2" s="1"/>
      <c r="D2" s="1"/>
      <c r="E2" s="1"/>
      <c r="F2" s="1"/>
      <c r="G2" s="1"/>
      <c r="H2" s="1"/>
      <c r="I2" s="1"/>
    </row>
    <row r="3" spans="1:13" x14ac:dyDescent="0.35">
      <c r="A3" s="7" t="s">
        <v>17</v>
      </c>
      <c r="B3" s="7">
        <v>2020</v>
      </c>
      <c r="C3" s="1"/>
      <c r="D3" s="1"/>
      <c r="E3" s="1"/>
      <c r="F3" s="1"/>
      <c r="G3" s="1"/>
      <c r="H3" s="1"/>
      <c r="I3" s="1"/>
    </row>
    <row r="4" spans="1:13" x14ac:dyDescent="0.35">
      <c r="A4" s="7" t="s">
        <v>18</v>
      </c>
      <c r="B4" s="7" t="s">
        <v>21</v>
      </c>
      <c r="C4" s="1"/>
      <c r="D4" s="1"/>
      <c r="E4" s="1"/>
      <c r="F4" s="1"/>
      <c r="G4" s="1"/>
      <c r="H4" s="1"/>
      <c r="I4" s="1"/>
    </row>
    <row r="5" spans="1:13" x14ac:dyDescent="0.35">
      <c r="A5" s="1" t="s">
        <v>0</v>
      </c>
      <c r="B5" s="3">
        <v>20000</v>
      </c>
      <c r="C5" s="1"/>
      <c r="D5" s="1" t="s">
        <v>4</v>
      </c>
      <c r="E5" s="1">
        <f>B6*B8</f>
        <v>60</v>
      </c>
      <c r="F5" s="1"/>
      <c r="G5" s="1"/>
      <c r="H5" s="1"/>
      <c r="I5" s="1"/>
      <c r="J5" s="1"/>
      <c r="K5" s="1"/>
      <c r="L5" s="1"/>
      <c r="M5" s="1"/>
    </row>
    <row r="6" spans="1:13" x14ac:dyDescent="0.35">
      <c r="A6" s="1" t="s">
        <v>1</v>
      </c>
      <c r="B6" s="1">
        <v>5</v>
      </c>
      <c r="C6" s="1"/>
      <c r="D6" s="1" t="s">
        <v>5</v>
      </c>
      <c r="E6" s="4">
        <f>PMT(B7/B8,E5,-B5)</f>
        <v>370.59111622407767</v>
      </c>
      <c r="F6" s="1"/>
      <c r="G6" s="1"/>
      <c r="H6" s="1"/>
      <c r="I6" s="1"/>
      <c r="J6" s="1"/>
      <c r="K6" s="1"/>
      <c r="L6" s="1"/>
      <c r="M6" s="1"/>
    </row>
    <row r="7" spans="1:13" x14ac:dyDescent="0.35">
      <c r="A7" s="1" t="s">
        <v>2</v>
      </c>
      <c r="B7" s="2">
        <v>4.2500000000000003E-2</v>
      </c>
      <c r="C7" s="1"/>
      <c r="D7" s="1" t="s">
        <v>6</v>
      </c>
      <c r="E7" s="6">
        <f>B73</f>
        <v>22235.466973444643</v>
      </c>
      <c r="F7" s="1"/>
      <c r="G7" s="1"/>
      <c r="H7" s="1"/>
      <c r="I7" s="1"/>
      <c r="J7" s="1"/>
      <c r="K7" s="1"/>
      <c r="L7" s="1"/>
      <c r="M7" s="1"/>
    </row>
    <row r="8" spans="1:13" x14ac:dyDescent="0.35">
      <c r="A8" s="1" t="s">
        <v>3</v>
      </c>
      <c r="B8" s="1">
        <v>12</v>
      </c>
      <c r="C8" s="1"/>
      <c r="D8" s="1" t="s">
        <v>7</v>
      </c>
      <c r="E8" s="6">
        <f>E7-B5</f>
        <v>2235.4669734446434</v>
      </c>
      <c r="F8" s="1"/>
      <c r="G8" s="1"/>
      <c r="H8" s="1"/>
      <c r="I8" s="1"/>
      <c r="J8" s="1"/>
      <c r="K8" s="1"/>
      <c r="L8" s="1"/>
      <c r="M8" s="1"/>
    </row>
    <row r="9" spans="1:13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">
        <v>0</v>
      </c>
      <c r="B11" s="1">
        <v>0</v>
      </c>
      <c r="C11" s="1">
        <v>0</v>
      </c>
      <c r="D11" s="1">
        <v>0</v>
      </c>
      <c r="E11" s="3">
        <f>B5</f>
        <v>20000</v>
      </c>
      <c r="F11" s="1"/>
      <c r="G11" s="1"/>
      <c r="H11" s="1"/>
      <c r="I11" s="1"/>
      <c r="J11" s="1"/>
      <c r="K11" s="1"/>
      <c r="L11" s="1"/>
      <c r="M11" s="1"/>
    </row>
    <row r="12" spans="1:13" x14ac:dyDescent="0.35">
      <c r="A12" s="1">
        <f>A11+1</f>
        <v>1</v>
      </c>
      <c r="B12" s="4">
        <f>E$6</f>
        <v>370.59111622407767</v>
      </c>
      <c r="C12" s="5">
        <f t="shared" ref="C12:C43" si="0">E11*(B$7/B$8)</f>
        <v>70.833333333333343</v>
      </c>
      <c r="D12" s="4">
        <f>B12-C12</f>
        <v>299.75778289074435</v>
      </c>
      <c r="E12" s="4">
        <f>E11-D12</f>
        <v>19700.242217109255</v>
      </c>
      <c r="F12" s="1"/>
      <c r="G12" s="1"/>
      <c r="H12" s="1"/>
      <c r="I12" s="1"/>
      <c r="J12" s="1"/>
      <c r="K12" s="1"/>
      <c r="L12" s="1"/>
      <c r="M12" s="1"/>
    </row>
    <row r="13" spans="1:13" x14ac:dyDescent="0.35">
      <c r="A13" s="1">
        <f t="shared" ref="A13:A71" si="1">A12+1</f>
        <v>2</v>
      </c>
      <c r="B13" s="4">
        <f t="shared" ref="B13:B71" si="2">E$6</f>
        <v>370.59111622407767</v>
      </c>
      <c r="C13" s="5">
        <f t="shared" si="0"/>
        <v>69.771691185595287</v>
      </c>
      <c r="D13" s="4">
        <f t="shared" ref="D13" si="3">B13-C13</f>
        <v>300.81942503848239</v>
      </c>
      <c r="E13" s="4">
        <f t="shared" ref="E13:E71" si="4">E12-D13</f>
        <v>19399.422792070771</v>
      </c>
      <c r="F13" s="1"/>
      <c r="G13" s="1"/>
      <c r="H13" s="1"/>
      <c r="I13" s="1"/>
      <c r="J13" s="1"/>
      <c r="K13" s="1"/>
      <c r="L13" s="1"/>
      <c r="M13" s="1"/>
    </row>
    <row r="14" spans="1:13" x14ac:dyDescent="0.35">
      <c r="A14" s="1">
        <f t="shared" si="1"/>
        <v>3</v>
      </c>
      <c r="B14" s="4">
        <f t="shared" si="2"/>
        <v>370.59111622407767</v>
      </c>
      <c r="C14" s="5">
        <f t="shared" si="0"/>
        <v>68.70628905525065</v>
      </c>
      <c r="D14" s="4">
        <f>B14-C14</f>
        <v>301.88482716882703</v>
      </c>
      <c r="E14" s="4">
        <f t="shared" si="4"/>
        <v>19097.537964901945</v>
      </c>
      <c r="F14" s="1"/>
      <c r="G14" s="1"/>
      <c r="H14" s="1"/>
      <c r="I14" s="1"/>
      <c r="J14" s="1"/>
      <c r="K14" s="1"/>
      <c r="L14" s="1"/>
      <c r="M14" s="1"/>
    </row>
    <row r="15" spans="1:13" x14ac:dyDescent="0.35">
      <c r="A15" s="1">
        <f t="shared" si="1"/>
        <v>4</v>
      </c>
      <c r="B15" s="4">
        <f t="shared" si="2"/>
        <v>370.59111622407767</v>
      </c>
      <c r="C15" s="5">
        <f t="shared" si="0"/>
        <v>67.637113625694397</v>
      </c>
      <c r="D15" s="4">
        <f t="shared" ref="D15:D71" si="5">B15-C15</f>
        <v>302.95400259838328</v>
      </c>
      <c r="E15" s="4">
        <f t="shared" si="4"/>
        <v>18794.583962303561</v>
      </c>
      <c r="F15" s="1"/>
      <c r="G15" s="1"/>
      <c r="H15" s="1"/>
      <c r="I15" s="1"/>
      <c r="J15" s="1"/>
      <c r="K15" s="1"/>
      <c r="L15" s="1"/>
      <c r="M15" s="1"/>
    </row>
    <row r="16" spans="1:13" x14ac:dyDescent="0.35">
      <c r="A16" s="1">
        <f t="shared" si="1"/>
        <v>5</v>
      </c>
      <c r="B16" s="4">
        <f>E$6</f>
        <v>370.59111622407767</v>
      </c>
      <c r="C16" s="5">
        <f t="shared" si="0"/>
        <v>66.564151533158451</v>
      </c>
      <c r="D16" s="4">
        <f t="shared" si="5"/>
        <v>304.02696469091921</v>
      </c>
      <c r="E16" s="4">
        <f t="shared" si="4"/>
        <v>18490.556997612643</v>
      </c>
      <c r="F16" s="1"/>
      <c r="G16" s="1"/>
      <c r="H16" s="1"/>
      <c r="I16" s="1"/>
      <c r="J16" s="1"/>
      <c r="K16" s="1"/>
      <c r="L16" s="1"/>
      <c r="M16" s="1"/>
    </row>
    <row r="17" spans="1:13" x14ac:dyDescent="0.35">
      <c r="A17" s="1">
        <f t="shared" si="1"/>
        <v>6</v>
      </c>
      <c r="B17" s="4">
        <f t="shared" si="2"/>
        <v>370.59111622407767</v>
      </c>
      <c r="C17" s="5">
        <f t="shared" si="0"/>
        <v>65.487389366544775</v>
      </c>
      <c r="D17" s="4">
        <f t="shared" si="5"/>
        <v>305.10372685753288</v>
      </c>
      <c r="E17" s="4">
        <f t="shared" si="4"/>
        <v>18185.453270755108</v>
      </c>
      <c r="F17" s="1"/>
      <c r="G17" s="1"/>
      <c r="H17" s="1"/>
      <c r="I17" s="1"/>
      <c r="J17" s="1"/>
      <c r="K17" s="1"/>
      <c r="L17" s="1"/>
      <c r="M17" s="1"/>
    </row>
    <row r="18" spans="1:13" x14ac:dyDescent="0.35">
      <c r="A18" s="1">
        <f t="shared" si="1"/>
        <v>7</v>
      </c>
      <c r="B18" s="4">
        <f>E$6</f>
        <v>370.59111622407767</v>
      </c>
      <c r="C18" s="5">
        <f t="shared" si="0"/>
        <v>64.40681366725768</v>
      </c>
      <c r="D18" s="4">
        <f t="shared" si="5"/>
        <v>306.18430255682</v>
      </c>
      <c r="E18" s="4">
        <f t="shared" si="4"/>
        <v>17879.268968198288</v>
      </c>
      <c r="F18" s="1"/>
      <c r="G18" s="1"/>
      <c r="H18" s="1"/>
      <c r="I18" s="1"/>
      <c r="J18" s="1"/>
      <c r="K18" s="1"/>
      <c r="L18" s="1"/>
      <c r="M18" s="1"/>
    </row>
    <row r="19" spans="1:13" x14ac:dyDescent="0.35">
      <c r="A19" s="1">
        <f t="shared" si="1"/>
        <v>8</v>
      </c>
      <c r="B19" s="4">
        <f t="shared" si="2"/>
        <v>370.59111622407767</v>
      </c>
      <c r="C19" s="5">
        <f t="shared" si="0"/>
        <v>63.322410929035613</v>
      </c>
      <c r="D19" s="4">
        <f t="shared" si="5"/>
        <v>307.26870529504208</v>
      </c>
      <c r="E19" s="4">
        <f t="shared" si="4"/>
        <v>17572.000262903246</v>
      </c>
      <c r="F19" s="1"/>
      <c r="G19" s="1"/>
      <c r="H19" s="1"/>
      <c r="I19" s="1"/>
      <c r="J19" s="1"/>
      <c r="K19" s="1"/>
      <c r="L19" s="1"/>
      <c r="M19" s="1"/>
    </row>
    <row r="20" spans="1:13" x14ac:dyDescent="0.35">
      <c r="A20" s="1">
        <f t="shared" si="1"/>
        <v>9</v>
      </c>
      <c r="B20" s="4">
        <f t="shared" si="2"/>
        <v>370.59111622407767</v>
      </c>
      <c r="C20" s="5">
        <f t="shared" si="0"/>
        <v>62.234167597782331</v>
      </c>
      <c r="D20" s="4">
        <f t="shared" si="5"/>
        <v>308.35694862629532</v>
      </c>
      <c r="E20" s="4">
        <f t="shared" si="4"/>
        <v>17263.643314276949</v>
      </c>
      <c r="F20" s="1"/>
      <c r="G20" s="1"/>
      <c r="H20" s="1"/>
      <c r="I20" s="1"/>
      <c r="J20" s="1"/>
      <c r="K20" s="1"/>
      <c r="L20" s="1"/>
      <c r="M20" s="1"/>
    </row>
    <row r="21" spans="1:13" x14ac:dyDescent="0.35">
      <c r="A21" s="1">
        <f t="shared" si="1"/>
        <v>10</v>
      </c>
      <c r="B21" s="4">
        <f t="shared" si="2"/>
        <v>370.59111622407767</v>
      </c>
      <c r="C21" s="5">
        <f t="shared" si="0"/>
        <v>61.142070071397534</v>
      </c>
      <c r="D21" s="4">
        <f t="shared" si="5"/>
        <v>309.44904615268013</v>
      </c>
      <c r="E21" s="4">
        <f t="shared" si="4"/>
        <v>16954.194268124269</v>
      </c>
      <c r="F21" s="1"/>
      <c r="G21" s="1"/>
      <c r="H21" s="1"/>
      <c r="I21" s="1"/>
      <c r="J21" s="1"/>
      <c r="K21" s="1"/>
      <c r="L21" s="1"/>
      <c r="M21" s="1"/>
    </row>
    <row r="22" spans="1:13" x14ac:dyDescent="0.35">
      <c r="A22" s="1">
        <f t="shared" si="1"/>
        <v>11</v>
      </c>
      <c r="B22" s="4">
        <f>E$6</f>
        <v>370.59111622407767</v>
      </c>
      <c r="C22" s="5">
        <f t="shared" si="0"/>
        <v>60.046104699606794</v>
      </c>
      <c r="D22" s="4">
        <f t="shared" si="5"/>
        <v>310.54501152447085</v>
      </c>
      <c r="E22" s="4">
        <f t="shared" si="4"/>
        <v>16643.649256599798</v>
      </c>
      <c r="F22" s="1"/>
      <c r="G22" s="1"/>
      <c r="H22" s="1"/>
      <c r="I22" s="1"/>
      <c r="J22" s="1"/>
      <c r="K22" s="1"/>
      <c r="L22" s="1"/>
      <c r="M22" s="1"/>
    </row>
    <row r="23" spans="1:13" x14ac:dyDescent="0.35">
      <c r="A23" s="1">
        <f t="shared" si="1"/>
        <v>12</v>
      </c>
      <c r="B23" s="4">
        <f t="shared" si="2"/>
        <v>370.59111622407767</v>
      </c>
      <c r="C23" s="5">
        <f t="shared" si="0"/>
        <v>58.946257783790955</v>
      </c>
      <c r="D23" s="4">
        <f t="shared" si="5"/>
        <v>311.64485844028673</v>
      </c>
      <c r="E23" s="4">
        <f t="shared" si="4"/>
        <v>16332.004398159512</v>
      </c>
      <c r="F23" s="1"/>
      <c r="G23" s="1"/>
      <c r="H23" s="1"/>
      <c r="I23" s="1"/>
      <c r="J23" s="1"/>
      <c r="K23" s="1"/>
      <c r="L23" s="1"/>
      <c r="M23" s="1"/>
    </row>
    <row r="24" spans="1:13" x14ac:dyDescent="0.35">
      <c r="A24" s="1">
        <f t="shared" si="1"/>
        <v>13</v>
      </c>
      <c r="B24" s="4">
        <f t="shared" si="2"/>
        <v>370.59111622407767</v>
      </c>
      <c r="C24" s="5">
        <f t="shared" si="0"/>
        <v>57.842515576814939</v>
      </c>
      <c r="D24" s="4">
        <f t="shared" si="5"/>
        <v>312.74860064726272</v>
      </c>
      <c r="E24" s="4">
        <f t="shared" si="4"/>
        <v>16019.255797512249</v>
      </c>
      <c r="F24" s="1"/>
      <c r="G24" s="1"/>
      <c r="H24" s="1"/>
      <c r="I24" s="1"/>
      <c r="J24" s="1"/>
      <c r="K24" s="1"/>
      <c r="L24" s="1"/>
      <c r="M24" s="1"/>
    </row>
    <row r="25" spans="1:13" x14ac:dyDescent="0.35">
      <c r="A25" s="1">
        <f t="shared" si="1"/>
        <v>14</v>
      </c>
      <c r="B25" s="4">
        <f t="shared" si="2"/>
        <v>370.59111622407767</v>
      </c>
      <c r="C25" s="5">
        <f t="shared" si="0"/>
        <v>56.734864282855888</v>
      </c>
      <c r="D25" s="4">
        <f t="shared" si="5"/>
        <v>313.85625194122179</v>
      </c>
      <c r="E25" s="4">
        <f t="shared" si="4"/>
        <v>15705.399545571026</v>
      </c>
      <c r="F25" s="1"/>
      <c r="G25" s="1"/>
      <c r="H25" s="1"/>
      <c r="I25" s="1"/>
      <c r="J25" s="1"/>
      <c r="K25" s="1"/>
      <c r="L25" s="1"/>
      <c r="M25" s="1"/>
    </row>
    <row r="26" spans="1:13" x14ac:dyDescent="0.35">
      <c r="A26" s="1">
        <f t="shared" si="1"/>
        <v>15</v>
      </c>
      <c r="B26" s="4">
        <f>E$6</f>
        <v>370.59111622407767</v>
      </c>
      <c r="C26" s="5">
        <f t="shared" si="0"/>
        <v>55.623290057230726</v>
      </c>
      <c r="D26" s="4">
        <f t="shared" si="5"/>
        <v>314.96782616684692</v>
      </c>
      <c r="E26" s="4">
        <f t="shared" si="4"/>
        <v>15390.43171940418</v>
      </c>
      <c r="F26" s="1"/>
      <c r="G26" s="1"/>
      <c r="H26" s="1"/>
      <c r="I26" s="1"/>
      <c r="J26" s="1"/>
      <c r="K26" s="1"/>
      <c r="L26" s="1"/>
      <c r="M26" s="1"/>
    </row>
    <row r="27" spans="1:13" x14ac:dyDescent="0.35">
      <c r="A27" s="1">
        <f t="shared" si="1"/>
        <v>16</v>
      </c>
      <c r="B27" s="4">
        <f t="shared" si="2"/>
        <v>370.59111622407767</v>
      </c>
      <c r="C27" s="5">
        <f t="shared" si="0"/>
        <v>54.507779006223139</v>
      </c>
      <c r="D27" s="4">
        <f t="shared" si="5"/>
        <v>316.08333721785453</v>
      </c>
      <c r="E27" s="4">
        <f t="shared" si="4"/>
        <v>15074.348382186325</v>
      </c>
      <c r="F27" s="1"/>
      <c r="G27" s="1"/>
      <c r="H27" s="1"/>
      <c r="I27" s="1"/>
      <c r="J27" s="1"/>
      <c r="K27" s="1"/>
      <c r="L27" s="1"/>
      <c r="M27" s="1"/>
    </row>
    <row r="28" spans="1:13" x14ac:dyDescent="0.35">
      <c r="A28" s="1">
        <f t="shared" si="1"/>
        <v>17</v>
      </c>
      <c r="B28" s="4">
        <f>E$6</f>
        <v>370.59111622407767</v>
      </c>
      <c r="C28" s="5">
        <f t="shared" si="0"/>
        <v>53.388317186909902</v>
      </c>
      <c r="D28" s="4">
        <f t="shared" si="5"/>
        <v>317.20279903716778</v>
      </c>
      <c r="E28" s="4">
        <f t="shared" si="4"/>
        <v>14757.145583149157</v>
      </c>
      <c r="F28" s="1"/>
      <c r="G28" s="1"/>
      <c r="H28" s="1"/>
      <c r="I28" s="1"/>
      <c r="J28" s="1"/>
      <c r="K28" s="1"/>
      <c r="L28" s="1"/>
      <c r="M28" s="1"/>
    </row>
    <row r="29" spans="1:13" x14ac:dyDescent="0.35">
      <c r="A29" s="1">
        <f t="shared" si="1"/>
        <v>18</v>
      </c>
      <c r="B29" s="4">
        <f t="shared" si="2"/>
        <v>370.59111622407767</v>
      </c>
      <c r="C29" s="5">
        <f t="shared" si="0"/>
        <v>52.264890606986597</v>
      </c>
      <c r="D29" s="4">
        <f t="shared" si="5"/>
        <v>318.32622561709104</v>
      </c>
      <c r="E29" s="4">
        <f t="shared" si="4"/>
        <v>14438.819357532066</v>
      </c>
      <c r="F29" s="1"/>
      <c r="G29" s="1"/>
      <c r="H29" s="1"/>
      <c r="I29" s="1"/>
      <c r="J29" s="1"/>
      <c r="K29" s="1"/>
      <c r="L29" s="1"/>
      <c r="M29" s="1"/>
    </row>
    <row r="30" spans="1:13" x14ac:dyDescent="0.35">
      <c r="A30" s="1">
        <f t="shared" si="1"/>
        <v>19</v>
      </c>
      <c r="B30" s="4">
        <f t="shared" si="2"/>
        <v>370.59111622407767</v>
      </c>
      <c r="C30" s="5">
        <f t="shared" si="0"/>
        <v>51.137485224592737</v>
      </c>
      <c r="D30" s="4">
        <f t="shared" si="5"/>
        <v>319.45363099948491</v>
      </c>
      <c r="E30" s="4">
        <f t="shared" si="4"/>
        <v>14119.36572653258</v>
      </c>
      <c r="F30" s="1"/>
      <c r="G30" s="1"/>
      <c r="H30" s="1"/>
      <c r="I30" s="1"/>
      <c r="J30" s="1"/>
      <c r="K30" s="1"/>
      <c r="L30" s="1"/>
      <c r="M30" s="1"/>
    </row>
    <row r="31" spans="1:13" x14ac:dyDescent="0.35">
      <c r="A31" s="1">
        <f t="shared" si="1"/>
        <v>20</v>
      </c>
      <c r="B31" s="4">
        <f t="shared" si="2"/>
        <v>370.59111622407767</v>
      </c>
      <c r="C31" s="5">
        <f t="shared" si="0"/>
        <v>50.006086948136222</v>
      </c>
      <c r="D31" s="4">
        <f t="shared" si="5"/>
        <v>320.58502927594145</v>
      </c>
      <c r="E31" s="4">
        <f t="shared" si="4"/>
        <v>13798.78069725664</v>
      </c>
      <c r="F31" s="1"/>
      <c r="G31" s="1"/>
      <c r="H31" s="1"/>
      <c r="I31" s="1"/>
      <c r="J31" s="1"/>
      <c r="K31" s="1"/>
      <c r="L31" s="1"/>
      <c r="M31" s="1"/>
    </row>
    <row r="32" spans="1:13" x14ac:dyDescent="0.35">
      <c r="A32" s="1">
        <f t="shared" si="1"/>
        <v>21</v>
      </c>
      <c r="B32" s="4">
        <f t="shared" si="2"/>
        <v>370.59111622407767</v>
      </c>
      <c r="C32" s="5">
        <f t="shared" si="0"/>
        <v>48.870681636117268</v>
      </c>
      <c r="D32" s="4">
        <f t="shared" si="5"/>
        <v>321.72043458796043</v>
      </c>
      <c r="E32" s="4">
        <f t="shared" si="4"/>
        <v>13477.06026266868</v>
      </c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>
        <f t="shared" si="1"/>
        <v>22</v>
      </c>
      <c r="B33" s="4">
        <f t="shared" si="2"/>
        <v>370.59111622407767</v>
      </c>
      <c r="C33" s="5">
        <f t="shared" si="0"/>
        <v>47.731255096951578</v>
      </c>
      <c r="D33" s="4">
        <f t="shared" si="5"/>
        <v>322.85986112712607</v>
      </c>
      <c r="E33" s="4">
        <f t="shared" si="4"/>
        <v>13154.200401541553</v>
      </c>
      <c r="F33" s="1"/>
      <c r="G33" s="1"/>
      <c r="H33" s="1"/>
      <c r="I33" s="1"/>
      <c r="J33" s="1"/>
      <c r="K33" s="1"/>
      <c r="L33" s="1"/>
      <c r="M33" s="1"/>
    </row>
    <row r="34" spans="1:13" x14ac:dyDescent="0.35">
      <c r="A34" s="1">
        <f t="shared" si="1"/>
        <v>23</v>
      </c>
      <c r="B34" s="4">
        <f t="shared" si="2"/>
        <v>370.59111622407767</v>
      </c>
      <c r="C34" s="5">
        <f t="shared" si="0"/>
        <v>46.587793088793006</v>
      </c>
      <c r="D34" s="4">
        <f t="shared" si="5"/>
        <v>324.00332313528463</v>
      </c>
      <c r="E34" s="4">
        <f t="shared" si="4"/>
        <v>12830.197078406269</v>
      </c>
      <c r="F34" s="1"/>
      <c r="G34" s="1"/>
      <c r="H34" s="1"/>
      <c r="I34" s="1"/>
      <c r="J34" s="1"/>
      <c r="K34" s="1"/>
      <c r="L34" s="1"/>
      <c r="M34" s="1"/>
    </row>
    <row r="35" spans="1:13" x14ac:dyDescent="0.35">
      <c r="A35" s="1">
        <f t="shared" si="1"/>
        <v>24</v>
      </c>
      <c r="B35" s="4">
        <f t="shared" si="2"/>
        <v>370.59111622407767</v>
      </c>
      <c r="C35" s="5">
        <f t="shared" si="0"/>
        <v>45.440281319355542</v>
      </c>
      <c r="D35" s="4">
        <f t="shared" si="5"/>
        <v>325.1508349047221</v>
      </c>
      <c r="E35" s="4">
        <f t="shared" si="4"/>
        <v>12505.046243501547</v>
      </c>
      <c r="F35" s="1"/>
      <c r="G35" s="1"/>
      <c r="H35" s="1"/>
      <c r="I35" s="1"/>
      <c r="J35" s="1"/>
      <c r="K35" s="1"/>
      <c r="L35" s="1"/>
      <c r="M35" s="1"/>
    </row>
    <row r="36" spans="1:13" x14ac:dyDescent="0.35">
      <c r="A36" s="1">
        <f t="shared" si="1"/>
        <v>25</v>
      </c>
      <c r="B36" s="4">
        <f t="shared" si="2"/>
        <v>370.59111622407767</v>
      </c>
      <c r="C36" s="5">
        <f t="shared" si="0"/>
        <v>44.288705445734649</v>
      </c>
      <c r="D36" s="4">
        <f t="shared" si="5"/>
        <v>326.30241077834302</v>
      </c>
      <c r="E36" s="4">
        <f t="shared" si="4"/>
        <v>12178.743832723205</v>
      </c>
      <c r="F36" s="1"/>
      <c r="G36" s="1"/>
      <c r="H36" s="1"/>
      <c r="I36" s="1"/>
      <c r="J36" s="1"/>
      <c r="K36" s="1"/>
      <c r="L36" s="1"/>
      <c r="M36" s="1"/>
    </row>
    <row r="37" spans="1:13" x14ac:dyDescent="0.35">
      <c r="A37" s="1">
        <f t="shared" si="1"/>
        <v>26</v>
      </c>
      <c r="B37" s="4">
        <f t="shared" si="2"/>
        <v>370.59111622407767</v>
      </c>
      <c r="C37" s="5">
        <f t="shared" si="0"/>
        <v>43.133051074228021</v>
      </c>
      <c r="D37" s="4">
        <f t="shared" si="5"/>
        <v>327.45806514984963</v>
      </c>
      <c r="E37" s="4">
        <f t="shared" si="4"/>
        <v>11851.285767573356</v>
      </c>
      <c r="F37" s="1"/>
      <c r="G37" s="1"/>
      <c r="H37" s="1"/>
      <c r="I37" s="1"/>
      <c r="J37" s="1"/>
      <c r="K37" s="1"/>
      <c r="L37" s="1"/>
      <c r="M37" s="1"/>
    </row>
    <row r="38" spans="1:13" x14ac:dyDescent="0.35">
      <c r="A38" s="1">
        <f t="shared" si="1"/>
        <v>27</v>
      </c>
      <c r="B38" s="4">
        <f t="shared" si="2"/>
        <v>370.59111622407767</v>
      </c>
      <c r="C38" s="5">
        <f t="shared" si="0"/>
        <v>41.973303760155638</v>
      </c>
      <c r="D38" s="4">
        <f t="shared" si="5"/>
        <v>328.61781246392201</v>
      </c>
      <c r="E38" s="4">
        <f t="shared" si="4"/>
        <v>11522.667955109433</v>
      </c>
      <c r="F38" s="1"/>
      <c r="G38" s="1"/>
      <c r="H38" s="1"/>
      <c r="I38" s="1"/>
      <c r="J38" s="1"/>
      <c r="K38" s="1"/>
      <c r="L38" s="1"/>
      <c r="M38" s="1"/>
    </row>
    <row r="39" spans="1:13" x14ac:dyDescent="0.35">
      <c r="A39" s="1">
        <f t="shared" si="1"/>
        <v>28</v>
      </c>
      <c r="B39" s="4">
        <f t="shared" si="2"/>
        <v>370.59111622407767</v>
      </c>
      <c r="C39" s="5">
        <f t="shared" si="0"/>
        <v>40.809449007679248</v>
      </c>
      <c r="D39" s="4">
        <f t="shared" si="5"/>
        <v>329.78166721639843</v>
      </c>
      <c r="E39" s="4">
        <f t="shared" si="4"/>
        <v>11192.886287893034</v>
      </c>
      <c r="F39" s="1"/>
      <c r="G39" s="1"/>
      <c r="H39" s="1"/>
      <c r="I39" s="1"/>
      <c r="J39" s="1"/>
      <c r="K39" s="1"/>
      <c r="L39" s="1"/>
      <c r="M39" s="1"/>
    </row>
    <row r="40" spans="1:13" x14ac:dyDescent="0.35">
      <c r="A40" s="1">
        <f t="shared" si="1"/>
        <v>29</v>
      </c>
      <c r="B40" s="4">
        <f t="shared" si="2"/>
        <v>370.59111622407767</v>
      </c>
      <c r="C40" s="5">
        <f t="shared" si="0"/>
        <v>39.641472269621168</v>
      </c>
      <c r="D40" s="4">
        <f t="shared" si="5"/>
        <v>330.94964395445652</v>
      </c>
      <c r="E40" s="4">
        <f t="shared" si="4"/>
        <v>10861.936643938578</v>
      </c>
      <c r="F40" s="1"/>
      <c r="G40" s="1"/>
      <c r="H40" s="1"/>
      <c r="I40" s="1"/>
      <c r="J40" s="1"/>
      <c r="K40" s="1"/>
      <c r="L40" s="1"/>
      <c r="M40" s="1"/>
    </row>
    <row r="41" spans="1:13" x14ac:dyDescent="0.35">
      <c r="A41" s="1">
        <f t="shared" si="1"/>
        <v>30</v>
      </c>
      <c r="B41" s="4">
        <f t="shared" si="2"/>
        <v>370.59111622407767</v>
      </c>
      <c r="C41" s="5">
        <f t="shared" si="0"/>
        <v>38.469358947282466</v>
      </c>
      <c r="D41" s="4">
        <f t="shared" si="5"/>
        <v>332.12175727679522</v>
      </c>
      <c r="E41" s="4">
        <f t="shared" si="4"/>
        <v>10529.814886661783</v>
      </c>
      <c r="F41" s="1"/>
      <c r="G41" s="1"/>
      <c r="H41" s="1"/>
      <c r="I41" s="1"/>
      <c r="J41" s="1"/>
      <c r="K41" s="1"/>
      <c r="L41" s="1"/>
      <c r="M41" s="1"/>
    </row>
    <row r="42" spans="1:13" x14ac:dyDescent="0.35">
      <c r="A42" s="1">
        <f t="shared" si="1"/>
        <v>31</v>
      </c>
      <c r="B42" s="4">
        <f t="shared" si="2"/>
        <v>370.59111622407767</v>
      </c>
      <c r="C42" s="5">
        <f t="shared" si="0"/>
        <v>37.293094390260485</v>
      </c>
      <c r="D42" s="4">
        <f t="shared" si="5"/>
        <v>333.29802183381719</v>
      </c>
      <c r="E42" s="4">
        <f t="shared" si="4"/>
        <v>10196.516864827965</v>
      </c>
      <c r="F42" s="1"/>
      <c r="G42" s="1"/>
      <c r="H42" s="1"/>
      <c r="I42" s="1"/>
      <c r="J42" s="1"/>
      <c r="K42" s="1"/>
      <c r="L42" s="1"/>
      <c r="M42" s="1"/>
    </row>
    <row r="43" spans="1:13" x14ac:dyDescent="0.35">
      <c r="A43" s="1">
        <f t="shared" si="1"/>
        <v>32</v>
      </c>
      <c r="B43" s="4">
        <f t="shared" si="2"/>
        <v>370.59111622407767</v>
      </c>
      <c r="C43" s="5">
        <f t="shared" si="0"/>
        <v>36.112663896265715</v>
      </c>
      <c r="D43" s="4">
        <f t="shared" si="5"/>
        <v>334.47845232781197</v>
      </c>
      <c r="E43" s="4">
        <f t="shared" si="4"/>
        <v>9862.0384125001528</v>
      </c>
      <c r="F43" s="1"/>
      <c r="G43" s="1"/>
      <c r="H43" s="1"/>
      <c r="I43" s="1"/>
      <c r="J43" s="1"/>
      <c r="K43" s="1"/>
      <c r="L43" s="1"/>
      <c r="M43" s="1"/>
    </row>
    <row r="44" spans="1:13" x14ac:dyDescent="0.35">
      <c r="A44" s="1">
        <f t="shared" si="1"/>
        <v>33</v>
      </c>
      <c r="B44" s="4">
        <f t="shared" si="2"/>
        <v>370.59111622407767</v>
      </c>
      <c r="C44" s="5">
        <f t="shared" ref="C44:C71" si="6">E43*(B$7/B$8)</f>
        <v>34.928052710938047</v>
      </c>
      <c r="D44" s="4">
        <f t="shared" si="5"/>
        <v>335.6630635131396</v>
      </c>
      <c r="E44" s="4">
        <f t="shared" si="4"/>
        <v>9526.3753489870141</v>
      </c>
      <c r="F44" s="1"/>
      <c r="G44" s="1"/>
      <c r="H44" s="1"/>
      <c r="I44" s="1"/>
      <c r="J44" s="1"/>
      <c r="K44" s="1"/>
      <c r="L44" s="1"/>
      <c r="M44" s="1"/>
    </row>
    <row r="45" spans="1:13" x14ac:dyDescent="0.35">
      <c r="A45" s="1">
        <f t="shared" si="1"/>
        <v>34</v>
      </c>
      <c r="B45" s="4">
        <f t="shared" si="2"/>
        <v>370.59111622407767</v>
      </c>
      <c r="C45" s="5">
        <f t="shared" si="6"/>
        <v>33.739246027662347</v>
      </c>
      <c r="D45" s="4">
        <f t="shared" si="5"/>
        <v>336.85187019641535</v>
      </c>
      <c r="E45" s="4">
        <f t="shared" si="4"/>
        <v>9189.5234787905993</v>
      </c>
      <c r="F45" s="1"/>
      <c r="G45" s="1"/>
      <c r="H45" s="1"/>
      <c r="I45" s="1"/>
      <c r="J45" s="1"/>
      <c r="K45" s="1"/>
      <c r="L45" s="1"/>
      <c r="M45" s="1"/>
    </row>
    <row r="46" spans="1:13" x14ac:dyDescent="0.35">
      <c r="A46" s="1">
        <f t="shared" si="1"/>
        <v>35</v>
      </c>
      <c r="B46" s="4">
        <f t="shared" si="2"/>
        <v>370.59111622407767</v>
      </c>
      <c r="C46" s="5">
        <f t="shared" si="6"/>
        <v>32.546228987383373</v>
      </c>
      <c r="D46" s="4">
        <f t="shared" si="5"/>
        <v>338.04488723669431</v>
      </c>
      <c r="E46" s="4">
        <f t="shared" si="4"/>
        <v>8851.4785915539051</v>
      </c>
      <c r="F46" s="1"/>
      <c r="G46" s="1"/>
      <c r="H46" s="1"/>
      <c r="I46" s="1"/>
      <c r="J46" s="1"/>
      <c r="K46" s="1"/>
      <c r="L46" s="1"/>
      <c r="M46" s="1"/>
    </row>
    <row r="47" spans="1:13" x14ac:dyDescent="0.35">
      <c r="A47" s="1">
        <f t="shared" si="1"/>
        <v>36</v>
      </c>
      <c r="B47" s="4">
        <f t="shared" si="2"/>
        <v>370.59111622407767</v>
      </c>
      <c r="C47" s="5">
        <f t="shared" si="6"/>
        <v>31.348986678420083</v>
      </c>
      <c r="D47" s="4">
        <f t="shared" si="5"/>
        <v>339.24212954565758</v>
      </c>
      <c r="E47" s="4">
        <f t="shared" si="4"/>
        <v>8512.2364620082481</v>
      </c>
      <c r="F47" s="1"/>
      <c r="G47" s="1"/>
      <c r="H47" s="1"/>
      <c r="I47" s="1"/>
      <c r="J47" s="1"/>
      <c r="K47" s="1"/>
      <c r="L47" s="1"/>
      <c r="M47" s="1"/>
    </row>
    <row r="48" spans="1:13" x14ac:dyDescent="0.35">
      <c r="A48" s="1">
        <f t="shared" si="1"/>
        <v>37</v>
      </c>
      <c r="B48" s="4">
        <f t="shared" si="2"/>
        <v>370.59111622407767</v>
      </c>
      <c r="C48" s="5">
        <f t="shared" si="6"/>
        <v>30.147504136279213</v>
      </c>
      <c r="D48" s="4">
        <f t="shared" si="5"/>
        <v>340.44361208779844</v>
      </c>
      <c r="E48" s="4">
        <f t="shared" si="4"/>
        <v>8171.79284992045</v>
      </c>
      <c r="F48" s="1"/>
      <c r="G48" s="1"/>
      <c r="H48" s="1"/>
      <c r="I48" s="1"/>
      <c r="J48" s="1"/>
      <c r="K48" s="1"/>
      <c r="L48" s="1"/>
      <c r="M48" s="1"/>
    </row>
    <row r="49" spans="1:13" x14ac:dyDescent="0.35">
      <c r="A49" s="1">
        <f t="shared" si="1"/>
        <v>38</v>
      </c>
      <c r="B49" s="4">
        <f t="shared" si="2"/>
        <v>370.59111622407767</v>
      </c>
      <c r="C49" s="5">
        <f t="shared" si="6"/>
        <v>28.941766343468263</v>
      </c>
      <c r="D49" s="4">
        <f t="shared" si="5"/>
        <v>341.64934988060941</v>
      </c>
      <c r="E49" s="4">
        <f t="shared" si="4"/>
        <v>7830.1435000398405</v>
      </c>
      <c r="F49" s="1"/>
      <c r="G49" s="1"/>
      <c r="H49" s="1"/>
      <c r="I49" s="1"/>
      <c r="J49" s="1"/>
      <c r="K49" s="1"/>
      <c r="L49" s="1"/>
      <c r="M49" s="1"/>
    </row>
    <row r="50" spans="1:13" x14ac:dyDescent="0.35">
      <c r="A50" s="1">
        <f t="shared" si="1"/>
        <v>39</v>
      </c>
      <c r="B50" s="4">
        <f t="shared" si="2"/>
        <v>370.59111622407767</v>
      </c>
      <c r="C50" s="5">
        <f t="shared" si="6"/>
        <v>27.731758229307772</v>
      </c>
      <c r="D50" s="4">
        <f t="shared" si="5"/>
        <v>342.85935799476988</v>
      </c>
      <c r="E50" s="4">
        <f t="shared" si="4"/>
        <v>7487.2841420450704</v>
      </c>
      <c r="F50" s="1"/>
      <c r="G50" s="1"/>
      <c r="H50" s="1"/>
      <c r="I50" s="1"/>
      <c r="J50" s="1"/>
      <c r="K50" s="1"/>
      <c r="L50" s="1"/>
      <c r="M50" s="1"/>
    </row>
    <row r="51" spans="1:13" x14ac:dyDescent="0.35">
      <c r="A51" s="1">
        <f t="shared" si="1"/>
        <v>40</v>
      </c>
      <c r="B51" s="4">
        <f t="shared" si="2"/>
        <v>370.59111622407767</v>
      </c>
      <c r="C51" s="5">
        <f t="shared" si="6"/>
        <v>26.51746466974296</v>
      </c>
      <c r="D51" s="4">
        <f t="shared" si="5"/>
        <v>344.07365155433473</v>
      </c>
      <c r="E51" s="4">
        <f t="shared" si="4"/>
        <v>7143.2104904907355</v>
      </c>
      <c r="F51" s="1"/>
      <c r="G51" s="1"/>
      <c r="H51" s="1"/>
      <c r="I51" s="1"/>
      <c r="J51" s="1"/>
      <c r="K51" s="1"/>
      <c r="L51" s="1"/>
      <c r="M51" s="1"/>
    </row>
    <row r="52" spans="1:13" x14ac:dyDescent="0.35">
      <c r="A52" s="1">
        <f t="shared" si="1"/>
        <v>41</v>
      </c>
      <c r="B52" s="4">
        <f t="shared" si="2"/>
        <v>370.59111622407767</v>
      </c>
      <c r="C52" s="5">
        <f t="shared" si="6"/>
        <v>25.298870487154691</v>
      </c>
      <c r="D52" s="4">
        <f t="shared" si="5"/>
        <v>345.29224573692295</v>
      </c>
      <c r="E52" s="4">
        <f t="shared" si="4"/>
        <v>6797.9182447538124</v>
      </c>
      <c r="F52" s="1"/>
      <c r="G52" s="1"/>
      <c r="H52" s="1"/>
      <c r="I52" s="1"/>
      <c r="J52" s="1"/>
      <c r="K52" s="1"/>
      <c r="L52" s="1"/>
      <c r="M52" s="1"/>
    </row>
    <row r="53" spans="1:13" x14ac:dyDescent="0.35">
      <c r="A53" s="1">
        <f t="shared" si="1"/>
        <v>42</v>
      </c>
      <c r="B53" s="4">
        <f t="shared" si="2"/>
        <v>370.59111622407767</v>
      </c>
      <c r="C53" s="5">
        <f t="shared" si="6"/>
        <v>24.075960450169752</v>
      </c>
      <c r="D53" s="4">
        <f t="shared" si="5"/>
        <v>346.51515577390791</v>
      </c>
      <c r="E53" s="4">
        <f t="shared" si="4"/>
        <v>6451.4030889799042</v>
      </c>
      <c r="F53" s="1"/>
      <c r="G53" s="1"/>
      <c r="H53" s="1"/>
      <c r="I53" s="1"/>
      <c r="J53" s="1"/>
      <c r="K53" s="1"/>
      <c r="L53" s="1"/>
      <c r="M53" s="1"/>
    </row>
    <row r="54" spans="1:13" x14ac:dyDescent="0.35">
      <c r="A54" s="1">
        <f t="shared" si="1"/>
        <v>43</v>
      </c>
      <c r="B54" s="4">
        <f t="shared" si="2"/>
        <v>370.59111622407767</v>
      </c>
      <c r="C54" s="5">
        <f t="shared" si="6"/>
        <v>22.848719273470497</v>
      </c>
      <c r="D54" s="4">
        <f t="shared" si="5"/>
        <v>347.74239695060714</v>
      </c>
      <c r="E54" s="4">
        <f t="shared" si="4"/>
        <v>6103.660692029297</v>
      </c>
      <c r="F54" s="1"/>
      <c r="G54" s="1"/>
      <c r="H54" s="1"/>
      <c r="I54" s="1"/>
      <c r="J54" s="1"/>
      <c r="K54" s="1"/>
      <c r="L54" s="1"/>
      <c r="M54" s="1"/>
    </row>
    <row r="55" spans="1:13" x14ac:dyDescent="0.35">
      <c r="A55" s="1">
        <f t="shared" si="1"/>
        <v>44</v>
      </c>
      <c r="B55" s="4">
        <f t="shared" si="2"/>
        <v>370.59111622407767</v>
      </c>
      <c r="C55" s="5">
        <f t="shared" si="6"/>
        <v>21.617131617603761</v>
      </c>
      <c r="D55" s="4">
        <f t="shared" si="5"/>
        <v>348.97398460647389</v>
      </c>
      <c r="E55" s="4">
        <f t="shared" si="4"/>
        <v>5754.686707422823</v>
      </c>
      <c r="F55" s="1"/>
      <c r="G55" s="1"/>
      <c r="H55" s="1"/>
      <c r="I55" s="1"/>
      <c r="J55" s="1"/>
      <c r="K55" s="1"/>
      <c r="L55" s="1"/>
      <c r="M55" s="1"/>
    </row>
    <row r="56" spans="1:13" x14ac:dyDescent="0.35">
      <c r="A56" s="1">
        <f t="shared" si="1"/>
        <v>45</v>
      </c>
      <c r="B56" s="4">
        <f t="shared" si="2"/>
        <v>370.59111622407767</v>
      </c>
      <c r="C56" s="5">
        <f t="shared" si="6"/>
        <v>20.381182088789167</v>
      </c>
      <c r="D56" s="4">
        <f t="shared" si="5"/>
        <v>350.20993413528851</v>
      </c>
      <c r="E56" s="4">
        <f t="shared" si="4"/>
        <v>5404.4767732875343</v>
      </c>
      <c r="F56" s="1"/>
      <c r="G56" s="1"/>
      <c r="H56" s="1"/>
      <c r="I56" s="1"/>
      <c r="J56" s="1"/>
      <c r="K56" s="1"/>
      <c r="L56" s="1"/>
      <c r="M56" s="1"/>
    </row>
    <row r="57" spans="1:13" x14ac:dyDescent="0.35">
      <c r="A57" s="1">
        <f t="shared" si="1"/>
        <v>46</v>
      </c>
      <c r="B57" s="4">
        <f t="shared" si="2"/>
        <v>370.59111622407767</v>
      </c>
      <c r="C57" s="5">
        <f t="shared" si="6"/>
        <v>19.140855238726687</v>
      </c>
      <c r="D57" s="4">
        <f t="shared" si="5"/>
        <v>351.45026098535095</v>
      </c>
      <c r="E57" s="4">
        <f t="shared" si="4"/>
        <v>5053.0265123021836</v>
      </c>
      <c r="F57" s="1"/>
      <c r="G57" s="1"/>
      <c r="H57" s="1"/>
      <c r="I57" s="1"/>
      <c r="J57" s="1"/>
      <c r="K57" s="1"/>
      <c r="L57" s="1"/>
      <c r="M57" s="1"/>
    </row>
    <row r="58" spans="1:13" x14ac:dyDescent="0.35">
      <c r="A58" s="1">
        <f t="shared" si="1"/>
        <v>47</v>
      </c>
      <c r="B58" s="4">
        <f t="shared" si="2"/>
        <v>370.59111622407767</v>
      </c>
      <c r="C58" s="5">
        <f t="shared" si="6"/>
        <v>17.896135564403568</v>
      </c>
      <c r="D58" s="4">
        <f t="shared" si="5"/>
        <v>352.69498065967412</v>
      </c>
      <c r="E58" s="4">
        <f t="shared" si="4"/>
        <v>4700.3315316425096</v>
      </c>
      <c r="F58" s="1"/>
      <c r="G58" s="1"/>
      <c r="H58" s="1"/>
      <c r="I58" s="1"/>
      <c r="J58" s="1"/>
      <c r="K58" s="1"/>
      <c r="L58" s="1"/>
      <c r="M58" s="1"/>
    </row>
    <row r="59" spans="1:13" x14ac:dyDescent="0.35">
      <c r="A59" s="1">
        <f t="shared" si="1"/>
        <v>48</v>
      </c>
      <c r="B59" s="4">
        <f t="shared" si="2"/>
        <v>370.59111622407767</v>
      </c>
      <c r="C59" s="5">
        <f t="shared" si="6"/>
        <v>16.647007507900557</v>
      </c>
      <c r="D59" s="4">
        <f t="shared" si="5"/>
        <v>353.94410871617708</v>
      </c>
      <c r="E59" s="4">
        <f t="shared" si="4"/>
        <v>4346.3874229263329</v>
      </c>
      <c r="F59" s="1"/>
      <c r="G59" s="1"/>
      <c r="H59" s="1"/>
      <c r="I59" s="1"/>
      <c r="J59" s="1"/>
      <c r="K59" s="1"/>
      <c r="L59" s="1"/>
      <c r="M59" s="1"/>
    </row>
    <row r="60" spans="1:13" x14ac:dyDescent="0.35">
      <c r="A60" s="1">
        <f t="shared" si="1"/>
        <v>49</v>
      </c>
      <c r="B60" s="4">
        <f t="shared" si="2"/>
        <v>370.59111622407767</v>
      </c>
      <c r="C60" s="5">
        <f t="shared" si="6"/>
        <v>15.393455456197429</v>
      </c>
      <c r="D60" s="4">
        <f t="shared" si="5"/>
        <v>355.19766076788022</v>
      </c>
      <c r="E60" s="4">
        <f t="shared" si="4"/>
        <v>3991.1897621584526</v>
      </c>
      <c r="F60" s="1"/>
      <c r="G60" s="1"/>
      <c r="H60" s="1"/>
      <c r="I60" s="1"/>
      <c r="J60" s="1"/>
      <c r="K60" s="1"/>
      <c r="L60" s="1"/>
      <c r="M60" s="1"/>
    </row>
    <row r="61" spans="1:13" x14ac:dyDescent="0.35">
      <c r="A61" s="1">
        <f t="shared" si="1"/>
        <v>50</v>
      </c>
      <c r="B61" s="4">
        <f t="shared" si="2"/>
        <v>370.59111622407767</v>
      </c>
      <c r="C61" s="5">
        <f t="shared" si="6"/>
        <v>14.135463740977855</v>
      </c>
      <c r="D61" s="4">
        <f t="shared" si="5"/>
        <v>356.45565248309981</v>
      </c>
      <c r="E61" s="4">
        <f t="shared" si="4"/>
        <v>3634.7341096753526</v>
      </c>
      <c r="F61" s="1"/>
      <c r="G61" s="1"/>
      <c r="H61" s="1"/>
      <c r="I61" s="1"/>
      <c r="J61" s="1"/>
      <c r="K61" s="1"/>
      <c r="L61" s="1"/>
      <c r="M61" s="1"/>
    </row>
    <row r="62" spans="1:13" x14ac:dyDescent="0.35">
      <c r="A62" s="1">
        <f t="shared" si="1"/>
        <v>51</v>
      </c>
      <c r="B62" s="4">
        <f t="shared" si="2"/>
        <v>370.59111622407767</v>
      </c>
      <c r="C62" s="5">
        <f t="shared" si="6"/>
        <v>12.87301663843354</v>
      </c>
      <c r="D62" s="4">
        <f t="shared" si="5"/>
        <v>357.71809958564415</v>
      </c>
      <c r="E62" s="4">
        <f t="shared" si="4"/>
        <v>3277.0160100897083</v>
      </c>
      <c r="F62" s="1"/>
      <c r="G62" s="1"/>
      <c r="H62" s="1"/>
      <c r="I62" s="1"/>
      <c r="J62" s="1"/>
      <c r="K62" s="1"/>
      <c r="L62" s="1"/>
      <c r="M62" s="1"/>
    </row>
    <row r="63" spans="1:13" x14ac:dyDescent="0.35">
      <c r="A63" s="1">
        <f t="shared" si="1"/>
        <v>52</v>
      </c>
      <c r="B63" s="4">
        <f t="shared" si="2"/>
        <v>370.59111622407767</v>
      </c>
      <c r="C63" s="5">
        <f t="shared" si="6"/>
        <v>11.606098369067718</v>
      </c>
      <c r="D63" s="4">
        <f t="shared" si="5"/>
        <v>358.98501785500997</v>
      </c>
      <c r="E63" s="4">
        <f t="shared" si="4"/>
        <v>2918.0309922346983</v>
      </c>
      <c r="F63" s="1"/>
      <c r="G63" s="1"/>
      <c r="H63" s="1"/>
      <c r="I63" s="1"/>
      <c r="J63" s="1"/>
      <c r="K63" s="1"/>
      <c r="L63" s="1"/>
      <c r="M63" s="1"/>
    </row>
    <row r="64" spans="1:13" x14ac:dyDescent="0.35">
      <c r="A64" s="1">
        <f t="shared" si="1"/>
        <v>53</v>
      </c>
      <c r="B64" s="4">
        <f t="shared" si="2"/>
        <v>370.59111622407767</v>
      </c>
      <c r="C64" s="5">
        <f t="shared" si="6"/>
        <v>10.33469309749789</v>
      </c>
      <c r="D64" s="4">
        <f t="shared" si="5"/>
        <v>360.25642312657976</v>
      </c>
      <c r="E64" s="4">
        <f t="shared" si="4"/>
        <v>2557.7745691081186</v>
      </c>
      <c r="F64" s="1"/>
      <c r="G64" s="1"/>
      <c r="H64" s="1"/>
      <c r="I64" s="1"/>
      <c r="J64" s="1"/>
      <c r="K64" s="1"/>
      <c r="L64" s="1"/>
      <c r="M64" s="1"/>
    </row>
    <row r="65" spans="1:13" x14ac:dyDescent="0.35">
      <c r="A65" s="1">
        <f t="shared" si="1"/>
        <v>54</v>
      </c>
      <c r="B65" s="4">
        <f t="shared" si="2"/>
        <v>370.59111622407767</v>
      </c>
      <c r="C65" s="5">
        <f t="shared" si="6"/>
        <v>9.0587849322579199</v>
      </c>
      <c r="D65" s="4">
        <f t="shared" si="5"/>
        <v>361.53233129181973</v>
      </c>
      <c r="E65" s="4">
        <f t="shared" si="4"/>
        <v>2196.2422378162987</v>
      </c>
      <c r="F65" s="1"/>
      <c r="G65" s="1"/>
      <c r="H65" s="1"/>
      <c r="I65" s="1"/>
      <c r="J65" s="1"/>
      <c r="K65" s="1"/>
      <c r="L65" s="1"/>
      <c r="M65" s="1"/>
    </row>
    <row r="66" spans="1:13" x14ac:dyDescent="0.35">
      <c r="A66" s="1">
        <f t="shared" si="1"/>
        <v>55</v>
      </c>
      <c r="B66" s="4">
        <f t="shared" si="2"/>
        <v>370.59111622407767</v>
      </c>
      <c r="C66" s="5">
        <f t="shared" si="6"/>
        <v>7.7783579255993915</v>
      </c>
      <c r="D66" s="4">
        <f t="shared" si="5"/>
        <v>362.81275829847829</v>
      </c>
      <c r="E66" s="4">
        <f t="shared" si="4"/>
        <v>1833.4294795178205</v>
      </c>
      <c r="F66" s="1"/>
      <c r="G66" s="1"/>
      <c r="H66" s="1"/>
      <c r="I66" s="1"/>
      <c r="J66" s="1"/>
      <c r="K66" s="1"/>
      <c r="L66" s="1"/>
      <c r="M66" s="1"/>
    </row>
    <row r="67" spans="1:13" x14ac:dyDescent="0.35">
      <c r="A67" s="1">
        <f t="shared" si="1"/>
        <v>56</v>
      </c>
      <c r="B67" s="4">
        <f t="shared" si="2"/>
        <v>370.59111622407767</v>
      </c>
      <c r="C67" s="5">
        <f t="shared" si="6"/>
        <v>6.4933960732922813</v>
      </c>
      <c r="D67" s="4">
        <f t="shared" si="5"/>
        <v>364.09772015078539</v>
      </c>
      <c r="E67" s="4">
        <f t="shared" si="4"/>
        <v>1469.3317593670351</v>
      </c>
      <c r="F67" s="1"/>
      <c r="G67" s="1"/>
      <c r="H67" s="1"/>
      <c r="I67" s="1"/>
      <c r="J67" s="1"/>
      <c r="K67" s="1"/>
      <c r="L67" s="1"/>
      <c r="M67" s="1"/>
    </row>
    <row r="68" spans="1:13" x14ac:dyDescent="0.35">
      <c r="A68" s="1">
        <f t="shared" si="1"/>
        <v>57</v>
      </c>
      <c r="B68" s="4">
        <f t="shared" si="2"/>
        <v>370.59111622407767</v>
      </c>
      <c r="C68" s="5">
        <f t="shared" si="6"/>
        <v>5.2038833144249166</v>
      </c>
      <c r="D68" s="4">
        <f t="shared" si="5"/>
        <v>365.38723290965277</v>
      </c>
      <c r="E68" s="4">
        <f t="shared" si="4"/>
        <v>1103.9445264573824</v>
      </c>
      <c r="F68" s="1"/>
      <c r="G68" s="1"/>
      <c r="H68" s="1"/>
      <c r="I68" s="1"/>
      <c r="J68" s="1"/>
      <c r="K68" s="1"/>
      <c r="L68" s="1"/>
      <c r="M68" s="1"/>
    </row>
    <row r="69" spans="1:13" x14ac:dyDescent="0.35">
      <c r="A69" s="1">
        <f t="shared" si="1"/>
        <v>58</v>
      </c>
      <c r="B69" s="4">
        <f t="shared" si="2"/>
        <v>370.59111622407767</v>
      </c>
      <c r="C69" s="5">
        <f t="shared" si="6"/>
        <v>3.9098035312032295</v>
      </c>
      <c r="D69" s="4">
        <f t="shared" si="5"/>
        <v>366.68131269287443</v>
      </c>
      <c r="E69" s="4">
        <f t="shared" si="4"/>
        <v>737.26321376450801</v>
      </c>
      <c r="F69" s="1"/>
      <c r="G69" s="1"/>
      <c r="H69" s="1"/>
      <c r="I69" s="1"/>
      <c r="J69" s="1"/>
      <c r="K69" s="1"/>
      <c r="L69" s="1"/>
      <c r="M69" s="1"/>
    </row>
    <row r="70" spans="1:13" x14ac:dyDescent="0.35">
      <c r="A70" s="1">
        <f t="shared" si="1"/>
        <v>59</v>
      </c>
      <c r="B70" s="4">
        <f t="shared" si="2"/>
        <v>370.59111622407767</v>
      </c>
      <c r="C70" s="5">
        <f t="shared" si="6"/>
        <v>2.6111405487492996</v>
      </c>
      <c r="D70" s="4">
        <f t="shared" si="5"/>
        <v>367.97997567532838</v>
      </c>
      <c r="E70" s="4">
        <f t="shared" si="4"/>
        <v>369.28323808917963</v>
      </c>
      <c r="F70" s="1"/>
      <c r="G70" s="1"/>
      <c r="H70" s="1"/>
      <c r="I70" s="1"/>
      <c r="J70" s="1"/>
      <c r="K70" s="1"/>
      <c r="L70" s="1"/>
      <c r="M70" s="1"/>
    </row>
    <row r="71" spans="1:13" x14ac:dyDescent="0.35">
      <c r="A71" s="1">
        <f t="shared" si="1"/>
        <v>60</v>
      </c>
      <c r="B71" s="4">
        <f t="shared" si="2"/>
        <v>370.59111622407767</v>
      </c>
      <c r="C71" s="5">
        <f t="shared" si="6"/>
        <v>1.3078781348991779</v>
      </c>
      <c r="D71" s="4">
        <f t="shared" si="5"/>
        <v>369.2832380891785</v>
      </c>
      <c r="E71" s="4">
        <f t="shared" si="4"/>
        <v>1.1368683772161603E-12</v>
      </c>
      <c r="F71" s="1"/>
      <c r="G71" s="1"/>
      <c r="H71" s="1"/>
      <c r="I71" s="1"/>
      <c r="J71" s="1"/>
      <c r="K71" s="1"/>
      <c r="L71" s="1"/>
      <c r="M71" s="1"/>
    </row>
    <row r="72" spans="1:13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35">
      <c r="A73" s="1" t="s">
        <v>13</v>
      </c>
      <c r="B73" s="5">
        <f>SUM(B10:B71)</f>
        <v>22235.466973444643</v>
      </c>
      <c r="C73" s="5">
        <f>SUM(C10:C71)</f>
        <v>2235.4669734446638</v>
      </c>
      <c r="D73" s="5">
        <f>SUM(D10:D71)</f>
        <v>19999.999999999996</v>
      </c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</sheetData>
  <pageMargins left="0.7" right="0.7" top="0.75" bottom="0.75" header="0.3" footer="0.3"/>
  <pageSetup orientation="landscape" r:id="rId1"/>
  <headerFooter>
    <oddHeader>&amp;LEmily Vaughn&amp;CCIT 110 Principles of Computing &amp; IT&amp;RDate : &amp;D</oddHeader>
    <oddFooter>&amp;LFile : &amp;F&amp;CPage : &amp;P of &amp;N&amp;RSheet 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6D08-3527-47E2-BA81-E355E821258C}">
  <dimension ref="A1:M251"/>
  <sheetViews>
    <sheetView tabSelected="1" zoomScaleNormal="100" workbookViewId="0">
      <selection activeCell="B9" sqref="B9"/>
    </sheetView>
  </sheetViews>
  <sheetFormatPr defaultRowHeight="14.5" x14ac:dyDescent="0.35"/>
  <cols>
    <col min="2" max="2" width="10" customWidth="1"/>
    <col min="3" max="3" width="9" bestFit="1" customWidth="1"/>
  </cols>
  <sheetData>
    <row r="1" spans="1:13" x14ac:dyDescent="0.35">
      <c r="A1" s="7" t="s">
        <v>15</v>
      </c>
      <c r="B1" s="7" t="s">
        <v>25</v>
      </c>
      <c r="C1" s="1"/>
      <c r="D1" s="1"/>
      <c r="E1" s="1"/>
      <c r="F1" s="1"/>
      <c r="G1" s="1"/>
      <c r="H1" s="1"/>
      <c r="I1" s="1"/>
      <c r="J1" s="1"/>
      <c r="K1" s="1"/>
    </row>
    <row r="2" spans="1:13" x14ac:dyDescent="0.35">
      <c r="A2" s="7" t="s">
        <v>22</v>
      </c>
      <c r="B2" s="7" t="s">
        <v>26</v>
      </c>
      <c r="C2" s="1"/>
      <c r="D2" s="1"/>
      <c r="E2" s="1"/>
      <c r="F2" s="1"/>
      <c r="G2" s="1"/>
      <c r="H2" s="1"/>
      <c r="I2" s="1"/>
      <c r="J2" s="1"/>
      <c r="K2" s="1"/>
    </row>
    <row r="3" spans="1:13" x14ac:dyDescent="0.35">
      <c r="A3" s="7" t="s">
        <v>23</v>
      </c>
      <c r="B3" s="7">
        <v>2025</v>
      </c>
      <c r="C3" s="1"/>
      <c r="D3" s="1"/>
      <c r="E3" s="1"/>
      <c r="F3" s="1"/>
      <c r="G3" s="1"/>
      <c r="H3" s="1"/>
      <c r="I3" s="1"/>
      <c r="J3" s="1"/>
      <c r="K3" s="1"/>
    </row>
    <row r="4" spans="1:13" x14ac:dyDescent="0.35">
      <c r="A4" s="7" t="s">
        <v>24</v>
      </c>
      <c r="B4" s="7" t="s">
        <v>27</v>
      </c>
      <c r="C4" s="1"/>
      <c r="D4" s="1"/>
      <c r="E4" s="1"/>
      <c r="F4" s="1"/>
      <c r="G4" s="1"/>
      <c r="H4" s="1"/>
      <c r="I4" s="1"/>
      <c r="J4" s="1"/>
      <c r="K4" s="1"/>
    </row>
    <row r="5" spans="1:13" x14ac:dyDescent="0.35">
      <c r="A5" s="1" t="s">
        <v>0</v>
      </c>
      <c r="B5" s="3">
        <v>60000</v>
      </c>
      <c r="C5" s="1"/>
      <c r="D5" s="1" t="s">
        <v>4</v>
      </c>
      <c r="E5" s="1">
        <f>B6*B8</f>
        <v>84</v>
      </c>
      <c r="F5" s="1"/>
      <c r="G5" s="1"/>
      <c r="H5" s="1"/>
      <c r="I5" s="1"/>
      <c r="J5" s="1"/>
      <c r="K5" s="1"/>
      <c r="L5" s="1"/>
      <c r="M5" s="1"/>
    </row>
    <row r="6" spans="1:13" x14ac:dyDescent="0.35">
      <c r="A6" s="1" t="s">
        <v>1</v>
      </c>
      <c r="B6" s="1">
        <v>7</v>
      </c>
      <c r="C6" s="1"/>
      <c r="D6" s="1" t="s">
        <v>5</v>
      </c>
      <c r="E6" s="4">
        <f>PMT(B7/B8,E5,-B5)</f>
        <v>856.51820363930256</v>
      </c>
      <c r="F6" s="1"/>
      <c r="G6" s="1"/>
      <c r="H6" s="1"/>
      <c r="I6" s="1"/>
      <c r="J6" s="1"/>
      <c r="K6" s="1"/>
      <c r="L6" s="1"/>
      <c r="M6" s="1"/>
    </row>
    <row r="7" spans="1:13" x14ac:dyDescent="0.35">
      <c r="A7" s="1" t="s">
        <v>2</v>
      </c>
      <c r="B7" s="2">
        <v>5.2999999999999999E-2</v>
      </c>
      <c r="C7" s="1"/>
      <c r="D7" s="1" t="s">
        <v>6</v>
      </c>
      <c r="E7" s="6">
        <f>B97</f>
        <v>51391.092218358113</v>
      </c>
      <c r="F7" s="1"/>
      <c r="G7" s="1"/>
      <c r="H7" s="1"/>
      <c r="I7" s="1"/>
      <c r="J7" s="1"/>
      <c r="K7" s="1"/>
      <c r="L7" s="1"/>
      <c r="M7" s="1"/>
    </row>
    <row r="8" spans="1:13" x14ac:dyDescent="0.35">
      <c r="A8" s="1" t="s">
        <v>3</v>
      </c>
      <c r="B8" s="1">
        <v>12</v>
      </c>
      <c r="C8" s="1"/>
      <c r="D8" s="1" t="s">
        <v>7</v>
      </c>
      <c r="E8" s="6">
        <f>E7-B5</f>
        <v>-8608.9077816418867</v>
      </c>
      <c r="F8" s="1"/>
      <c r="G8" s="1"/>
      <c r="H8" s="1"/>
      <c r="I8" s="1"/>
      <c r="J8" s="1"/>
      <c r="K8" s="1"/>
      <c r="L8" s="1"/>
      <c r="M8" s="1"/>
    </row>
    <row r="9" spans="1:13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">
        <v>0</v>
      </c>
      <c r="B11" s="1">
        <v>0</v>
      </c>
      <c r="C11" s="1">
        <v>0</v>
      </c>
      <c r="D11" s="1">
        <v>0</v>
      </c>
      <c r="E11" s="3">
        <f>B5</f>
        <v>60000</v>
      </c>
      <c r="F11" s="1"/>
      <c r="G11" s="1"/>
      <c r="H11" s="1"/>
      <c r="I11" s="1"/>
      <c r="J11" s="1"/>
      <c r="K11" s="1"/>
      <c r="L11" s="1"/>
      <c r="M11" s="1"/>
    </row>
    <row r="12" spans="1:13" x14ac:dyDescent="0.35">
      <c r="A12" s="1">
        <f>A11+1</f>
        <v>1</v>
      </c>
      <c r="B12" s="4">
        <f>E$6</f>
        <v>856.51820363930256</v>
      </c>
      <c r="C12" s="5">
        <f>E11*(B$7/B$8)</f>
        <v>265</v>
      </c>
      <c r="D12" s="4">
        <f>B12-C12</f>
        <v>591.51820363930256</v>
      </c>
      <c r="E12" s="4">
        <f>E11-D12</f>
        <v>59408.481796360698</v>
      </c>
      <c r="F12" s="1"/>
      <c r="G12" s="1"/>
      <c r="H12" s="1"/>
      <c r="I12" s="1"/>
      <c r="J12" s="1"/>
      <c r="K12" s="1"/>
      <c r="L12" s="1"/>
      <c r="M12" s="1"/>
    </row>
    <row r="13" spans="1:13" x14ac:dyDescent="0.35">
      <c r="A13" s="1">
        <f t="shared" ref="A13:A70" si="0">A12+1</f>
        <v>2</v>
      </c>
      <c r="B13" s="4">
        <f t="shared" ref="B13:B76" si="1">E$6</f>
        <v>856.51820363930256</v>
      </c>
      <c r="C13" s="5">
        <f t="shared" ref="C13:C70" si="2">E12*(B$7/B$8)</f>
        <v>262.38746126725977</v>
      </c>
      <c r="D13" s="4">
        <f t="shared" ref="D13" si="3">B13-C13</f>
        <v>594.13074237204273</v>
      </c>
      <c r="E13" s="4">
        <f t="shared" ref="E13:E70" si="4">E12-D13</f>
        <v>58814.351053988656</v>
      </c>
      <c r="F13" s="1"/>
      <c r="G13" s="1"/>
      <c r="H13" s="1"/>
      <c r="I13" s="1"/>
      <c r="J13" s="1"/>
      <c r="K13" s="1"/>
      <c r="L13" s="1"/>
      <c r="M13" s="1"/>
    </row>
    <row r="14" spans="1:13" x14ac:dyDescent="0.35">
      <c r="A14" s="1">
        <f t="shared" si="0"/>
        <v>3</v>
      </c>
      <c r="B14" s="4">
        <f t="shared" si="1"/>
        <v>856.51820363930256</v>
      </c>
      <c r="C14" s="5">
        <f t="shared" si="2"/>
        <v>259.76338382178324</v>
      </c>
      <c r="D14" s="4">
        <f>B14-C14</f>
        <v>596.75481981751932</v>
      </c>
      <c r="E14" s="4">
        <f t="shared" si="4"/>
        <v>58217.596234171135</v>
      </c>
      <c r="F14" s="1"/>
      <c r="G14" s="1"/>
      <c r="H14" s="1"/>
      <c r="I14" s="1"/>
      <c r="J14" s="1"/>
      <c r="K14" s="1"/>
      <c r="L14" s="1"/>
      <c r="M14" s="1"/>
    </row>
    <row r="15" spans="1:13" x14ac:dyDescent="0.35">
      <c r="A15" s="1">
        <f t="shared" si="0"/>
        <v>4</v>
      </c>
      <c r="B15" s="4">
        <f t="shared" si="1"/>
        <v>856.51820363930256</v>
      </c>
      <c r="C15" s="5">
        <f t="shared" si="2"/>
        <v>257.12771670092252</v>
      </c>
      <c r="D15" s="4">
        <f t="shared" ref="D15:D78" si="5">B15-C15</f>
        <v>599.39048693838004</v>
      </c>
      <c r="E15" s="4">
        <f t="shared" si="4"/>
        <v>57618.205747232758</v>
      </c>
      <c r="F15" s="1"/>
      <c r="G15" s="1"/>
      <c r="H15" s="1"/>
      <c r="I15" s="1"/>
      <c r="J15" s="1"/>
      <c r="K15" s="1"/>
      <c r="L15" s="1"/>
      <c r="M15" s="1"/>
    </row>
    <row r="16" spans="1:13" x14ac:dyDescent="0.35">
      <c r="A16" s="1">
        <f t="shared" si="0"/>
        <v>5</v>
      </c>
      <c r="B16" s="4">
        <f>E$6</f>
        <v>856.51820363930256</v>
      </c>
      <c r="C16" s="5">
        <f t="shared" si="2"/>
        <v>254.48040871694468</v>
      </c>
      <c r="D16" s="4">
        <f t="shared" si="5"/>
        <v>602.03779492235788</v>
      </c>
      <c r="E16" s="4">
        <f t="shared" si="4"/>
        <v>57016.167952310403</v>
      </c>
      <c r="F16" s="1"/>
      <c r="G16" s="1"/>
      <c r="H16" s="1"/>
      <c r="I16" s="1"/>
      <c r="J16" s="1"/>
      <c r="K16" s="1"/>
      <c r="L16" s="1"/>
      <c r="M16" s="1"/>
    </row>
    <row r="17" spans="1:13" x14ac:dyDescent="0.35">
      <c r="A17" s="1">
        <f t="shared" si="0"/>
        <v>6</v>
      </c>
      <c r="B17" s="4">
        <f t="shared" si="1"/>
        <v>856.51820363930256</v>
      </c>
      <c r="C17" s="5">
        <f t="shared" si="2"/>
        <v>251.82140845603763</v>
      </c>
      <c r="D17" s="4">
        <f t="shared" si="5"/>
        <v>604.69679518326495</v>
      </c>
      <c r="E17" s="4">
        <f t="shared" si="4"/>
        <v>56411.47115712714</v>
      </c>
      <c r="F17" s="1"/>
      <c r="G17" s="1"/>
      <c r="H17" s="1"/>
      <c r="I17" s="1"/>
      <c r="J17" s="1"/>
      <c r="K17" s="1"/>
      <c r="L17" s="1"/>
      <c r="M17" s="1"/>
    </row>
    <row r="18" spans="1:13" x14ac:dyDescent="0.35">
      <c r="A18" s="1">
        <f t="shared" si="0"/>
        <v>7</v>
      </c>
      <c r="B18" s="4">
        <f>E$6</f>
        <v>856.51820363930256</v>
      </c>
      <c r="C18" s="5">
        <f t="shared" si="2"/>
        <v>249.15066427731153</v>
      </c>
      <c r="D18" s="4">
        <f t="shared" si="5"/>
        <v>607.36753936199102</v>
      </c>
      <c r="E18" s="4">
        <f t="shared" si="4"/>
        <v>55804.103617765148</v>
      </c>
      <c r="F18" s="1"/>
      <c r="G18" s="1"/>
      <c r="H18" s="1"/>
      <c r="I18" s="1"/>
      <c r="J18" s="1"/>
      <c r="K18" s="1"/>
      <c r="L18" s="1"/>
      <c r="M18" s="1"/>
    </row>
    <row r="19" spans="1:13" x14ac:dyDescent="0.35">
      <c r="A19" s="1">
        <f t="shared" si="0"/>
        <v>8</v>
      </c>
      <c r="B19" s="4">
        <f t="shared" si="1"/>
        <v>856.51820363930256</v>
      </c>
      <c r="C19" s="5">
        <f t="shared" si="2"/>
        <v>246.46812431179609</v>
      </c>
      <c r="D19" s="4">
        <f t="shared" si="5"/>
        <v>610.05007932750641</v>
      </c>
      <c r="E19" s="4">
        <f t="shared" si="4"/>
        <v>55194.053538437642</v>
      </c>
      <c r="F19" s="1"/>
      <c r="G19" s="1"/>
      <c r="H19" s="1"/>
      <c r="I19" s="1"/>
      <c r="J19" s="1"/>
      <c r="K19" s="1"/>
      <c r="L19" s="1"/>
      <c r="M19" s="1"/>
    </row>
    <row r="20" spans="1:13" x14ac:dyDescent="0.35">
      <c r="A20" s="1">
        <f t="shared" si="0"/>
        <v>9</v>
      </c>
      <c r="B20" s="4">
        <f t="shared" si="1"/>
        <v>856.51820363930256</v>
      </c>
      <c r="C20" s="5">
        <f t="shared" si="2"/>
        <v>243.77373646143292</v>
      </c>
      <c r="D20" s="4">
        <f t="shared" si="5"/>
        <v>612.74446717786964</v>
      </c>
      <c r="E20" s="4">
        <f t="shared" si="4"/>
        <v>54581.30907125977</v>
      </c>
      <c r="F20" s="1"/>
      <c r="G20" s="1"/>
      <c r="H20" s="1"/>
      <c r="I20" s="1"/>
      <c r="J20" s="1"/>
      <c r="K20" s="1"/>
      <c r="L20" s="1"/>
      <c r="M20" s="1"/>
    </row>
    <row r="21" spans="1:13" x14ac:dyDescent="0.35">
      <c r="A21" s="1">
        <f t="shared" si="0"/>
        <v>10</v>
      </c>
      <c r="B21" s="4">
        <f t="shared" si="1"/>
        <v>856.51820363930256</v>
      </c>
      <c r="C21" s="5">
        <f t="shared" si="2"/>
        <v>241.06744839806399</v>
      </c>
      <c r="D21" s="4">
        <f t="shared" si="5"/>
        <v>615.45075524123854</v>
      </c>
      <c r="E21" s="4">
        <f t="shared" si="4"/>
        <v>53965.85831601853</v>
      </c>
      <c r="F21" s="1"/>
      <c r="G21" s="1"/>
      <c r="H21" s="1"/>
      <c r="I21" s="1"/>
      <c r="J21" s="1"/>
      <c r="K21" s="1"/>
      <c r="L21" s="1"/>
      <c r="M21" s="1"/>
    </row>
    <row r="22" spans="1:13" x14ac:dyDescent="0.35">
      <c r="A22" s="1">
        <f t="shared" si="0"/>
        <v>11</v>
      </c>
      <c r="B22" s="4">
        <f>E$6</f>
        <v>856.51820363930256</v>
      </c>
      <c r="C22" s="5">
        <f t="shared" si="2"/>
        <v>238.34920756241519</v>
      </c>
      <c r="D22" s="4">
        <f t="shared" si="5"/>
        <v>618.16899607688742</v>
      </c>
      <c r="E22" s="4">
        <f t="shared" si="4"/>
        <v>53347.689319941644</v>
      </c>
      <c r="F22" s="1"/>
      <c r="G22" s="1"/>
      <c r="H22" s="1"/>
      <c r="I22" s="1"/>
      <c r="J22" s="1"/>
      <c r="K22" s="1"/>
      <c r="L22" s="1"/>
      <c r="M22" s="1"/>
    </row>
    <row r="23" spans="1:13" x14ac:dyDescent="0.35">
      <c r="A23" s="1">
        <f t="shared" si="0"/>
        <v>12</v>
      </c>
      <c r="B23" s="4">
        <f t="shared" si="1"/>
        <v>856.51820363930256</v>
      </c>
      <c r="C23" s="5">
        <f t="shared" si="2"/>
        <v>235.6189611630756</v>
      </c>
      <c r="D23" s="4">
        <f t="shared" si="5"/>
        <v>620.89924247622696</v>
      </c>
      <c r="E23" s="4">
        <f t="shared" si="4"/>
        <v>52726.790077465419</v>
      </c>
      <c r="F23" s="1"/>
      <c r="G23" s="1"/>
      <c r="H23" s="1"/>
      <c r="I23" s="1"/>
      <c r="J23" s="1"/>
      <c r="K23" s="1"/>
      <c r="L23" s="1"/>
      <c r="M23" s="1"/>
    </row>
    <row r="24" spans="1:13" x14ac:dyDescent="0.35">
      <c r="A24" s="1">
        <f t="shared" si="0"/>
        <v>13</v>
      </c>
      <c r="B24" s="4">
        <f t="shared" si="1"/>
        <v>856.51820363930256</v>
      </c>
      <c r="C24" s="5">
        <f t="shared" si="2"/>
        <v>232.87665617547228</v>
      </c>
      <c r="D24" s="4">
        <f t="shared" si="5"/>
        <v>623.64154746383031</v>
      </c>
      <c r="E24" s="4">
        <f t="shared" si="4"/>
        <v>52103.148530001592</v>
      </c>
      <c r="F24" s="1"/>
      <c r="G24" s="1"/>
      <c r="H24" s="1"/>
      <c r="I24" s="1"/>
      <c r="J24" s="1"/>
      <c r="K24" s="1"/>
      <c r="L24" s="1"/>
      <c r="M24" s="1"/>
    </row>
    <row r="25" spans="1:13" x14ac:dyDescent="0.35">
      <c r="A25" s="1">
        <f t="shared" si="0"/>
        <v>14</v>
      </c>
      <c r="B25" s="4">
        <f t="shared" si="1"/>
        <v>856.51820363930256</v>
      </c>
      <c r="C25" s="5">
        <f t="shared" si="2"/>
        <v>230.12223934084037</v>
      </c>
      <c r="D25" s="4">
        <f t="shared" si="5"/>
        <v>626.39596429846222</v>
      </c>
      <c r="E25" s="4">
        <f t="shared" si="4"/>
        <v>51476.752565703129</v>
      </c>
      <c r="F25" s="1"/>
      <c r="G25" s="1"/>
      <c r="H25" s="1"/>
      <c r="I25" s="1"/>
      <c r="J25" s="1"/>
      <c r="K25" s="1"/>
      <c r="L25" s="1"/>
      <c r="M25" s="1"/>
    </row>
    <row r="26" spans="1:13" x14ac:dyDescent="0.35">
      <c r="A26" s="1">
        <f t="shared" si="0"/>
        <v>15</v>
      </c>
      <c r="B26" s="4">
        <f>E$6</f>
        <v>856.51820363930256</v>
      </c>
      <c r="C26" s="5">
        <f t="shared" si="2"/>
        <v>227.35565716518883</v>
      </c>
      <c r="D26" s="4">
        <f t="shared" si="5"/>
        <v>629.1625464741137</v>
      </c>
      <c r="E26" s="4">
        <f t="shared" si="4"/>
        <v>50847.590019229014</v>
      </c>
      <c r="F26" s="1"/>
      <c r="G26" s="1"/>
      <c r="H26" s="1"/>
      <c r="I26" s="1"/>
      <c r="J26" s="1"/>
      <c r="K26" s="1"/>
      <c r="L26" s="1"/>
      <c r="M26" s="1"/>
    </row>
    <row r="27" spans="1:13" x14ac:dyDescent="0.35">
      <c r="A27" s="1">
        <f t="shared" si="0"/>
        <v>16</v>
      </c>
      <c r="B27" s="4">
        <f t="shared" si="1"/>
        <v>856.51820363930256</v>
      </c>
      <c r="C27" s="5">
        <f t="shared" si="2"/>
        <v>224.57685591826149</v>
      </c>
      <c r="D27" s="4">
        <f t="shared" si="5"/>
        <v>631.9413477210411</v>
      </c>
      <c r="E27" s="4">
        <f t="shared" si="4"/>
        <v>50215.648671507974</v>
      </c>
      <c r="F27" s="1"/>
      <c r="G27" s="1"/>
      <c r="H27" s="1"/>
      <c r="I27" s="1"/>
      <c r="J27" s="1"/>
      <c r="K27" s="1"/>
      <c r="L27" s="1"/>
      <c r="M27" s="1"/>
    </row>
    <row r="28" spans="1:13" x14ac:dyDescent="0.35">
      <c r="A28" s="1">
        <f t="shared" si="0"/>
        <v>17</v>
      </c>
      <c r="B28" s="4">
        <f>E$6</f>
        <v>856.51820363930256</v>
      </c>
      <c r="C28" s="5">
        <f t="shared" si="2"/>
        <v>221.78578163249355</v>
      </c>
      <c r="D28" s="4">
        <f t="shared" si="5"/>
        <v>634.73242200680897</v>
      </c>
      <c r="E28" s="4">
        <f t="shared" si="4"/>
        <v>49580.916249501162</v>
      </c>
      <c r="F28" s="1"/>
      <c r="G28" s="1"/>
      <c r="H28" s="1"/>
      <c r="I28" s="1"/>
      <c r="J28" s="1"/>
      <c r="K28" s="1"/>
      <c r="L28" s="1"/>
      <c r="M28" s="1"/>
    </row>
    <row r="29" spans="1:13" x14ac:dyDescent="0.35">
      <c r="A29" s="1">
        <f t="shared" si="0"/>
        <v>18</v>
      </c>
      <c r="B29" s="4">
        <f t="shared" si="1"/>
        <v>856.51820363930256</v>
      </c>
      <c r="C29" s="5">
        <f t="shared" si="2"/>
        <v>218.98238010196349</v>
      </c>
      <c r="D29" s="4">
        <f t="shared" si="5"/>
        <v>637.53582353733907</v>
      </c>
      <c r="E29" s="4">
        <f t="shared" si="4"/>
        <v>48943.38042596382</v>
      </c>
      <c r="F29" s="1"/>
      <c r="G29" s="1"/>
      <c r="H29" s="1"/>
      <c r="I29" s="1"/>
      <c r="J29" s="1"/>
      <c r="K29" s="1"/>
      <c r="L29" s="1"/>
      <c r="M29" s="1"/>
    </row>
    <row r="30" spans="1:13" x14ac:dyDescent="0.35">
      <c r="A30" s="1">
        <f t="shared" si="0"/>
        <v>19</v>
      </c>
      <c r="B30" s="4">
        <f t="shared" si="1"/>
        <v>856.51820363930256</v>
      </c>
      <c r="C30" s="5">
        <f t="shared" si="2"/>
        <v>216.16659688134021</v>
      </c>
      <c r="D30" s="4">
        <f t="shared" si="5"/>
        <v>640.35160675796237</v>
      </c>
      <c r="E30" s="4">
        <f t="shared" si="4"/>
        <v>48303.028819205858</v>
      </c>
      <c r="F30" s="1"/>
      <c r="G30" s="1"/>
      <c r="H30" s="1"/>
      <c r="I30" s="1"/>
      <c r="J30" s="1"/>
      <c r="K30" s="1"/>
      <c r="L30" s="1"/>
      <c r="M30" s="1"/>
    </row>
    <row r="31" spans="1:13" x14ac:dyDescent="0.35">
      <c r="A31" s="1">
        <f t="shared" si="0"/>
        <v>20</v>
      </c>
      <c r="B31" s="4">
        <f t="shared" si="1"/>
        <v>856.51820363930256</v>
      </c>
      <c r="C31" s="5">
        <f t="shared" si="2"/>
        <v>213.33837728482587</v>
      </c>
      <c r="D31" s="4">
        <f t="shared" si="5"/>
        <v>643.17982635447675</v>
      </c>
      <c r="E31" s="4">
        <f t="shared" si="4"/>
        <v>47659.848992851381</v>
      </c>
      <c r="F31" s="1"/>
      <c r="G31" s="1"/>
      <c r="H31" s="1"/>
      <c r="I31" s="1"/>
      <c r="J31" s="1"/>
      <c r="K31" s="1"/>
      <c r="L31" s="1"/>
      <c r="M31" s="1"/>
    </row>
    <row r="32" spans="1:13" x14ac:dyDescent="0.35">
      <c r="A32" s="1">
        <f t="shared" si="0"/>
        <v>21</v>
      </c>
      <c r="B32" s="4">
        <f t="shared" si="1"/>
        <v>856.51820363930256</v>
      </c>
      <c r="C32" s="5">
        <f t="shared" si="2"/>
        <v>210.49766638509359</v>
      </c>
      <c r="D32" s="4">
        <f t="shared" si="5"/>
        <v>646.02053725420899</v>
      </c>
      <c r="E32" s="4">
        <f t="shared" si="4"/>
        <v>47013.82845559717</v>
      </c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>
        <f t="shared" si="0"/>
        <v>22</v>
      </c>
      <c r="B33" s="4">
        <f t="shared" si="1"/>
        <v>856.51820363930256</v>
      </c>
      <c r="C33" s="5">
        <f t="shared" si="2"/>
        <v>207.64440901222085</v>
      </c>
      <c r="D33" s="4">
        <f t="shared" si="5"/>
        <v>648.87379462708168</v>
      </c>
      <c r="E33" s="4">
        <f t="shared" si="4"/>
        <v>46364.954660970085</v>
      </c>
      <c r="F33" s="1"/>
      <c r="G33" s="1"/>
      <c r="H33" s="1"/>
      <c r="I33" s="1"/>
      <c r="J33" s="1"/>
      <c r="K33" s="1"/>
      <c r="L33" s="1"/>
      <c r="M33" s="1"/>
    </row>
    <row r="34" spans="1:13" x14ac:dyDescent="0.35">
      <c r="A34" s="1">
        <f t="shared" si="0"/>
        <v>23</v>
      </c>
      <c r="B34" s="4">
        <f t="shared" si="1"/>
        <v>856.51820363930256</v>
      </c>
      <c r="C34" s="5">
        <f t="shared" si="2"/>
        <v>204.77854975261789</v>
      </c>
      <c r="D34" s="4">
        <f t="shared" si="5"/>
        <v>651.73965388668466</v>
      </c>
      <c r="E34" s="4">
        <f t="shared" si="4"/>
        <v>45713.215007083403</v>
      </c>
      <c r="F34" s="1"/>
      <c r="G34" s="1"/>
      <c r="H34" s="1"/>
      <c r="I34" s="1"/>
      <c r="J34" s="1"/>
      <c r="K34" s="1"/>
      <c r="L34" s="1"/>
      <c r="M34" s="1"/>
    </row>
    <row r="35" spans="1:13" x14ac:dyDescent="0.35">
      <c r="A35" s="1">
        <f t="shared" si="0"/>
        <v>24</v>
      </c>
      <c r="B35" s="4">
        <f t="shared" si="1"/>
        <v>856.51820363930256</v>
      </c>
      <c r="C35" s="5">
        <f t="shared" si="2"/>
        <v>201.9000329479517</v>
      </c>
      <c r="D35" s="4">
        <f t="shared" si="5"/>
        <v>654.61817069135088</v>
      </c>
      <c r="E35" s="4">
        <f t="shared" si="4"/>
        <v>45058.596836392055</v>
      </c>
      <c r="F35" s="1"/>
      <c r="G35" s="1"/>
      <c r="H35" s="1"/>
      <c r="I35" s="1"/>
      <c r="J35" s="1"/>
      <c r="K35" s="1"/>
      <c r="L35" s="1"/>
      <c r="M35" s="1"/>
    </row>
    <row r="36" spans="1:13" x14ac:dyDescent="0.35">
      <c r="A36" s="1">
        <f t="shared" si="0"/>
        <v>25</v>
      </c>
      <c r="B36" s="4">
        <f t="shared" si="1"/>
        <v>856.51820363930256</v>
      </c>
      <c r="C36" s="5">
        <f t="shared" si="2"/>
        <v>199.00880269406491</v>
      </c>
      <c r="D36" s="4">
        <f t="shared" si="5"/>
        <v>657.50940094523764</v>
      </c>
      <c r="E36" s="4">
        <f t="shared" si="4"/>
        <v>44401.087435446818</v>
      </c>
      <c r="F36" s="1"/>
      <c r="G36" s="1"/>
      <c r="H36" s="1"/>
      <c r="I36" s="1"/>
      <c r="J36" s="1"/>
      <c r="K36" s="1"/>
      <c r="L36" s="1"/>
      <c r="M36" s="1"/>
    </row>
    <row r="37" spans="1:13" x14ac:dyDescent="0.35">
      <c r="A37" s="1">
        <f t="shared" si="0"/>
        <v>26</v>
      </c>
      <c r="B37" s="4">
        <f t="shared" si="1"/>
        <v>856.51820363930256</v>
      </c>
      <c r="C37" s="5">
        <f t="shared" si="2"/>
        <v>196.10480283989011</v>
      </c>
      <c r="D37" s="4">
        <f t="shared" si="5"/>
        <v>660.41340079941244</v>
      </c>
      <c r="E37" s="4">
        <f t="shared" si="4"/>
        <v>43740.674034647403</v>
      </c>
      <c r="F37" s="1"/>
      <c r="G37" s="1"/>
      <c r="H37" s="1"/>
      <c r="I37" s="1"/>
      <c r="J37" s="1"/>
      <c r="K37" s="1"/>
      <c r="L37" s="1"/>
      <c r="M37" s="1"/>
    </row>
    <row r="38" spans="1:13" x14ac:dyDescent="0.35">
      <c r="A38" s="1">
        <f t="shared" si="0"/>
        <v>27</v>
      </c>
      <c r="B38" s="4">
        <f t="shared" si="1"/>
        <v>856.51820363930256</v>
      </c>
      <c r="C38" s="5">
        <f t="shared" si="2"/>
        <v>193.18797698635936</v>
      </c>
      <c r="D38" s="4">
        <f t="shared" si="5"/>
        <v>663.33022665294322</v>
      </c>
      <c r="E38" s="4">
        <f t="shared" si="4"/>
        <v>43077.343807994461</v>
      </c>
      <c r="F38" s="1"/>
      <c r="G38" s="1"/>
      <c r="H38" s="1"/>
      <c r="I38" s="1"/>
      <c r="J38" s="1"/>
      <c r="K38" s="1"/>
      <c r="L38" s="1"/>
      <c r="M38" s="1"/>
    </row>
    <row r="39" spans="1:13" x14ac:dyDescent="0.35">
      <c r="A39" s="1">
        <f t="shared" si="0"/>
        <v>28</v>
      </c>
      <c r="B39" s="4">
        <f t="shared" si="1"/>
        <v>856.51820363930256</v>
      </c>
      <c r="C39" s="5">
        <f t="shared" si="2"/>
        <v>190.25826848530889</v>
      </c>
      <c r="D39" s="4">
        <f t="shared" si="5"/>
        <v>666.25993515399364</v>
      </c>
      <c r="E39" s="4">
        <f t="shared" si="4"/>
        <v>42411.083872840471</v>
      </c>
      <c r="F39" s="1"/>
      <c r="G39" s="1"/>
      <c r="H39" s="1"/>
      <c r="I39" s="1"/>
      <c r="J39" s="1"/>
      <c r="K39" s="1"/>
      <c r="L39" s="1"/>
      <c r="M39" s="1"/>
    </row>
    <row r="40" spans="1:13" x14ac:dyDescent="0.35">
      <c r="A40" s="1">
        <f t="shared" si="0"/>
        <v>29</v>
      </c>
      <c r="B40" s="4">
        <f t="shared" si="1"/>
        <v>856.51820363930256</v>
      </c>
      <c r="C40" s="5">
        <f t="shared" si="2"/>
        <v>187.31562043837874</v>
      </c>
      <c r="D40" s="4">
        <f t="shared" si="5"/>
        <v>669.20258320092375</v>
      </c>
      <c r="E40" s="4">
        <f t="shared" si="4"/>
        <v>41741.881289639547</v>
      </c>
      <c r="F40" s="1"/>
      <c r="G40" s="1"/>
      <c r="H40" s="1"/>
      <c r="I40" s="1"/>
      <c r="J40" s="1"/>
      <c r="K40" s="1"/>
      <c r="L40" s="1"/>
      <c r="M40" s="1"/>
    </row>
    <row r="41" spans="1:13" x14ac:dyDescent="0.35">
      <c r="A41" s="1">
        <f t="shared" si="0"/>
        <v>30</v>
      </c>
      <c r="B41" s="4">
        <f t="shared" si="1"/>
        <v>856.51820363930256</v>
      </c>
      <c r="C41" s="5">
        <f t="shared" si="2"/>
        <v>184.35997569590799</v>
      </c>
      <c r="D41" s="4">
        <f t="shared" si="5"/>
        <v>672.15822794339454</v>
      </c>
      <c r="E41" s="4">
        <f t="shared" si="4"/>
        <v>41069.723061696153</v>
      </c>
      <c r="F41" s="1"/>
      <c r="G41" s="1"/>
      <c r="H41" s="1"/>
      <c r="I41" s="1"/>
      <c r="J41" s="1"/>
      <c r="K41" s="1"/>
      <c r="L41" s="1"/>
      <c r="M41" s="1"/>
    </row>
    <row r="42" spans="1:13" x14ac:dyDescent="0.35">
      <c r="A42" s="1">
        <f t="shared" si="0"/>
        <v>31</v>
      </c>
      <c r="B42" s="4">
        <f t="shared" si="1"/>
        <v>856.51820363930256</v>
      </c>
      <c r="C42" s="5">
        <f t="shared" si="2"/>
        <v>181.39127685582469</v>
      </c>
      <c r="D42" s="4">
        <f t="shared" si="5"/>
        <v>675.12692678347787</v>
      </c>
      <c r="E42" s="4">
        <f t="shared" si="4"/>
        <v>40394.596134912674</v>
      </c>
      <c r="F42" s="1"/>
      <c r="G42" s="1"/>
      <c r="H42" s="1"/>
      <c r="I42" s="1"/>
      <c r="J42" s="1"/>
      <c r="K42" s="1"/>
      <c r="L42" s="1"/>
      <c r="M42" s="1"/>
    </row>
    <row r="43" spans="1:13" x14ac:dyDescent="0.35">
      <c r="A43" s="1">
        <f t="shared" si="0"/>
        <v>32</v>
      </c>
      <c r="B43" s="4">
        <f t="shared" si="1"/>
        <v>856.51820363930256</v>
      </c>
      <c r="C43" s="5">
        <f t="shared" si="2"/>
        <v>178.40946626253097</v>
      </c>
      <c r="D43" s="4">
        <f t="shared" si="5"/>
        <v>678.10873737677161</v>
      </c>
      <c r="E43" s="4">
        <f t="shared" si="4"/>
        <v>39716.487397535901</v>
      </c>
      <c r="F43" s="1"/>
      <c r="G43" s="1"/>
      <c r="H43" s="1"/>
      <c r="I43" s="1"/>
      <c r="J43" s="1"/>
      <c r="K43" s="1"/>
      <c r="L43" s="1"/>
      <c r="M43" s="1"/>
    </row>
    <row r="44" spans="1:13" x14ac:dyDescent="0.35">
      <c r="A44" s="1">
        <f t="shared" si="0"/>
        <v>33</v>
      </c>
      <c r="B44" s="4">
        <f t="shared" si="1"/>
        <v>856.51820363930256</v>
      </c>
      <c r="C44" s="5">
        <f t="shared" si="2"/>
        <v>175.41448600578357</v>
      </c>
      <c r="D44" s="4">
        <f t="shared" si="5"/>
        <v>681.10371763351895</v>
      </c>
      <c r="E44" s="4">
        <f t="shared" si="4"/>
        <v>39035.383679902385</v>
      </c>
      <c r="F44" s="1"/>
      <c r="G44" s="1"/>
      <c r="H44" s="1"/>
      <c r="I44" s="1"/>
      <c r="J44" s="1"/>
      <c r="K44" s="1"/>
      <c r="L44" s="1"/>
      <c r="M44" s="1"/>
    </row>
    <row r="45" spans="1:13" x14ac:dyDescent="0.35">
      <c r="A45" s="1">
        <f t="shared" si="0"/>
        <v>34</v>
      </c>
      <c r="B45" s="4">
        <f t="shared" si="1"/>
        <v>856.51820363930256</v>
      </c>
      <c r="C45" s="5">
        <f t="shared" si="2"/>
        <v>172.40627791956888</v>
      </c>
      <c r="D45" s="4">
        <f t="shared" si="5"/>
        <v>684.11192571973368</v>
      </c>
      <c r="E45" s="4">
        <f t="shared" si="4"/>
        <v>38351.27175418265</v>
      </c>
      <c r="F45" s="1"/>
      <c r="G45" s="1"/>
      <c r="H45" s="1"/>
      <c r="I45" s="1"/>
      <c r="J45" s="1"/>
      <c r="K45" s="1"/>
      <c r="L45" s="1"/>
      <c r="M45" s="1"/>
    </row>
    <row r="46" spans="1:13" x14ac:dyDescent="0.35">
      <c r="A46" s="1">
        <f t="shared" si="0"/>
        <v>35</v>
      </c>
      <c r="B46" s="4">
        <f t="shared" si="1"/>
        <v>856.51820363930256</v>
      </c>
      <c r="C46" s="5">
        <f t="shared" si="2"/>
        <v>169.38478358097336</v>
      </c>
      <c r="D46" s="4">
        <f t="shared" si="5"/>
        <v>687.13342005832919</v>
      </c>
      <c r="E46" s="4">
        <f t="shared" si="4"/>
        <v>37664.13833412432</v>
      </c>
      <c r="F46" s="1"/>
      <c r="G46" s="1"/>
      <c r="H46" s="1"/>
      <c r="I46" s="1"/>
      <c r="J46" s="1"/>
      <c r="K46" s="1"/>
      <c r="L46" s="1"/>
      <c r="M46" s="1"/>
    </row>
    <row r="47" spans="1:13" x14ac:dyDescent="0.35">
      <c r="A47" s="1">
        <f t="shared" si="0"/>
        <v>36</v>
      </c>
      <c r="B47" s="4">
        <f t="shared" si="1"/>
        <v>856.51820363930256</v>
      </c>
      <c r="C47" s="5">
        <f t="shared" si="2"/>
        <v>166.34994430904908</v>
      </c>
      <c r="D47" s="4">
        <f t="shared" si="5"/>
        <v>690.16825933025348</v>
      </c>
      <c r="E47" s="4">
        <f t="shared" si="4"/>
        <v>36973.970074794066</v>
      </c>
      <c r="F47" s="1"/>
      <c r="G47" s="1"/>
      <c r="H47" s="1"/>
      <c r="I47" s="1"/>
      <c r="J47" s="1"/>
      <c r="K47" s="1"/>
      <c r="L47" s="1"/>
      <c r="M47" s="1"/>
    </row>
    <row r="48" spans="1:13" x14ac:dyDescent="0.35">
      <c r="A48" s="1">
        <f t="shared" si="0"/>
        <v>37</v>
      </c>
      <c r="B48" s="4">
        <f t="shared" si="1"/>
        <v>856.51820363930256</v>
      </c>
      <c r="C48" s="5">
        <f t="shared" si="2"/>
        <v>163.30170116367381</v>
      </c>
      <c r="D48" s="4">
        <f t="shared" si="5"/>
        <v>693.21650247562877</v>
      </c>
      <c r="E48" s="4">
        <f t="shared" si="4"/>
        <v>36280.753572318434</v>
      </c>
      <c r="F48" s="1"/>
      <c r="G48" s="1"/>
      <c r="H48" s="1"/>
      <c r="I48" s="1"/>
      <c r="J48" s="1"/>
      <c r="K48" s="1"/>
      <c r="L48" s="1"/>
      <c r="M48" s="1"/>
    </row>
    <row r="49" spans="1:13" x14ac:dyDescent="0.35">
      <c r="A49" s="1">
        <f t="shared" si="0"/>
        <v>38</v>
      </c>
      <c r="B49" s="4">
        <f t="shared" si="1"/>
        <v>856.51820363930256</v>
      </c>
      <c r="C49" s="5">
        <f t="shared" si="2"/>
        <v>160.23999494440642</v>
      </c>
      <c r="D49" s="4">
        <f t="shared" si="5"/>
        <v>696.27820869489619</v>
      </c>
      <c r="E49" s="4">
        <f t="shared" si="4"/>
        <v>35584.47536362354</v>
      </c>
      <c r="F49" s="1"/>
      <c r="G49" s="1"/>
      <c r="H49" s="1"/>
      <c r="I49" s="1"/>
      <c r="J49" s="1"/>
      <c r="K49" s="1"/>
      <c r="L49" s="1"/>
      <c r="M49" s="1"/>
    </row>
    <row r="50" spans="1:13" x14ac:dyDescent="0.35">
      <c r="A50" s="1">
        <f t="shared" si="0"/>
        <v>39</v>
      </c>
      <c r="B50" s="4">
        <f t="shared" si="1"/>
        <v>856.51820363930256</v>
      </c>
      <c r="C50" s="5">
        <f t="shared" si="2"/>
        <v>157.16476618933731</v>
      </c>
      <c r="D50" s="4">
        <f t="shared" si="5"/>
        <v>699.35343744996521</v>
      </c>
      <c r="E50" s="4">
        <f t="shared" si="4"/>
        <v>34885.121926173575</v>
      </c>
      <c r="F50" s="1"/>
      <c r="G50" s="1"/>
      <c r="H50" s="1"/>
      <c r="I50" s="1"/>
      <c r="J50" s="1"/>
      <c r="K50" s="1"/>
      <c r="L50" s="1"/>
      <c r="M50" s="1"/>
    </row>
    <row r="51" spans="1:13" x14ac:dyDescent="0.35">
      <c r="A51" s="1">
        <f t="shared" si="0"/>
        <v>40</v>
      </c>
      <c r="B51" s="4">
        <f t="shared" si="1"/>
        <v>856.51820363930256</v>
      </c>
      <c r="C51" s="5">
        <f t="shared" si="2"/>
        <v>154.07595517393329</v>
      </c>
      <c r="D51" s="4">
        <f t="shared" si="5"/>
        <v>702.44224846536929</v>
      </c>
      <c r="E51" s="4">
        <f t="shared" si="4"/>
        <v>34182.679677708205</v>
      </c>
      <c r="F51" s="1"/>
      <c r="G51" s="1"/>
      <c r="H51" s="1"/>
      <c r="I51" s="1"/>
      <c r="J51" s="1"/>
      <c r="K51" s="1"/>
      <c r="L51" s="1"/>
      <c r="M51" s="1"/>
    </row>
    <row r="52" spans="1:13" x14ac:dyDescent="0.35">
      <c r="A52" s="1">
        <f t="shared" si="0"/>
        <v>41</v>
      </c>
      <c r="B52" s="4">
        <f t="shared" si="1"/>
        <v>856.51820363930256</v>
      </c>
      <c r="C52" s="5">
        <f t="shared" si="2"/>
        <v>150.97350190987791</v>
      </c>
      <c r="D52" s="4">
        <f t="shared" si="5"/>
        <v>705.54470172942467</v>
      </c>
      <c r="E52" s="4">
        <f t="shared" si="4"/>
        <v>33477.134975978777</v>
      </c>
      <c r="F52" s="1"/>
      <c r="G52" s="1"/>
      <c r="H52" s="1"/>
      <c r="I52" s="1"/>
      <c r="J52" s="1"/>
      <c r="K52" s="1"/>
      <c r="L52" s="1"/>
      <c r="M52" s="1"/>
    </row>
    <row r="53" spans="1:13" x14ac:dyDescent="0.35">
      <c r="A53" s="1">
        <f t="shared" si="0"/>
        <v>42</v>
      </c>
      <c r="B53" s="4">
        <f t="shared" si="1"/>
        <v>856.51820363930256</v>
      </c>
      <c r="C53" s="5">
        <f t="shared" si="2"/>
        <v>147.85734614390628</v>
      </c>
      <c r="D53" s="4">
        <f t="shared" si="5"/>
        <v>708.66085749539627</v>
      </c>
      <c r="E53" s="4">
        <f t="shared" si="4"/>
        <v>32768.474118483384</v>
      </c>
      <c r="F53" s="1"/>
      <c r="G53" s="1"/>
      <c r="H53" s="1"/>
      <c r="I53" s="1"/>
      <c r="J53" s="1"/>
      <c r="K53" s="1"/>
      <c r="L53" s="1"/>
      <c r="M53" s="1"/>
    </row>
    <row r="54" spans="1:13" x14ac:dyDescent="0.35">
      <c r="A54" s="1">
        <f t="shared" si="0"/>
        <v>43</v>
      </c>
      <c r="B54" s="4">
        <f t="shared" si="1"/>
        <v>856.51820363930256</v>
      </c>
      <c r="C54" s="5">
        <f t="shared" si="2"/>
        <v>144.72742735663496</v>
      </c>
      <c r="D54" s="4">
        <f t="shared" si="5"/>
        <v>711.79077628266759</v>
      </c>
      <c r="E54" s="4">
        <f t="shared" si="4"/>
        <v>32056.683342200715</v>
      </c>
      <c r="F54" s="1"/>
      <c r="G54" s="1"/>
      <c r="H54" s="1"/>
      <c r="I54" s="1"/>
      <c r="J54" s="1"/>
      <c r="K54" s="1"/>
      <c r="L54" s="1"/>
      <c r="M54" s="1"/>
    </row>
    <row r="55" spans="1:13" x14ac:dyDescent="0.35">
      <c r="A55" s="1">
        <f t="shared" si="0"/>
        <v>44</v>
      </c>
      <c r="B55" s="4">
        <f t="shared" si="1"/>
        <v>856.51820363930256</v>
      </c>
      <c r="C55" s="5">
        <f t="shared" si="2"/>
        <v>141.58368476138651</v>
      </c>
      <c r="D55" s="4">
        <f t="shared" si="5"/>
        <v>714.93451887791605</v>
      </c>
      <c r="E55" s="4">
        <f t="shared" si="4"/>
        <v>31341.7488233228</v>
      </c>
      <c r="F55" s="1"/>
      <c r="G55" s="1"/>
      <c r="H55" s="1"/>
      <c r="I55" s="1"/>
      <c r="J55" s="1"/>
      <c r="K55" s="1"/>
      <c r="L55" s="1"/>
      <c r="M55" s="1"/>
    </row>
    <row r="56" spans="1:13" x14ac:dyDescent="0.35">
      <c r="A56" s="1">
        <f t="shared" si="0"/>
        <v>45</v>
      </c>
      <c r="B56" s="4">
        <f t="shared" si="1"/>
        <v>856.51820363930256</v>
      </c>
      <c r="C56" s="5">
        <f t="shared" si="2"/>
        <v>138.42605730300903</v>
      </c>
      <c r="D56" s="4">
        <f t="shared" si="5"/>
        <v>718.09214633629358</v>
      </c>
      <c r="E56" s="4">
        <f t="shared" si="4"/>
        <v>30623.656676986506</v>
      </c>
      <c r="F56" s="1"/>
      <c r="G56" s="1"/>
      <c r="H56" s="1"/>
      <c r="I56" s="1"/>
      <c r="J56" s="1"/>
      <c r="K56" s="1"/>
      <c r="L56" s="1"/>
      <c r="M56" s="1"/>
    </row>
    <row r="57" spans="1:13" x14ac:dyDescent="0.35">
      <c r="A57" s="1">
        <f t="shared" si="0"/>
        <v>46</v>
      </c>
      <c r="B57" s="4">
        <f t="shared" si="1"/>
        <v>856.51820363930256</v>
      </c>
      <c r="C57" s="5">
        <f t="shared" si="2"/>
        <v>135.25448365669041</v>
      </c>
      <c r="D57" s="4">
        <f t="shared" si="5"/>
        <v>721.2637199826122</v>
      </c>
      <c r="E57" s="4">
        <f t="shared" si="4"/>
        <v>29902.392957003893</v>
      </c>
      <c r="F57" s="1"/>
      <c r="G57" s="1"/>
      <c r="H57" s="1"/>
      <c r="I57" s="1"/>
      <c r="J57" s="1"/>
      <c r="K57" s="1"/>
      <c r="L57" s="1"/>
      <c r="M57" s="1"/>
    </row>
    <row r="58" spans="1:13" x14ac:dyDescent="0.35">
      <c r="A58" s="1">
        <f t="shared" si="0"/>
        <v>47</v>
      </c>
      <c r="B58" s="4">
        <f t="shared" si="1"/>
        <v>856.51820363930256</v>
      </c>
      <c r="C58" s="5">
        <f t="shared" si="2"/>
        <v>132.06890222676719</v>
      </c>
      <c r="D58" s="4">
        <f t="shared" si="5"/>
        <v>724.44930141253531</v>
      </c>
      <c r="E58" s="4">
        <f t="shared" si="4"/>
        <v>29177.943655591356</v>
      </c>
      <c r="F58" s="1"/>
      <c r="G58" s="1"/>
      <c r="H58" s="1"/>
      <c r="I58" s="1"/>
      <c r="J58" s="1"/>
      <c r="K58" s="1"/>
      <c r="L58" s="1"/>
      <c r="M58" s="1"/>
    </row>
    <row r="59" spans="1:13" x14ac:dyDescent="0.35">
      <c r="A59" s="1">
        <f t="shared" si="0"/>
        <v>48</v>
      </c>
      <c r="B59" s="4">
        <f t="shared" si="1"/>
        <v>856.51820363930256</v>
      </c>
      <c r="C59" s="5">
        <f t="shared" si="2"/>
        <v>128.86925114552849</v>
      </c>
      <c r="D59" s="4">
        <f t="shared" si="5"/>
        <v>727.648952493774</v>
      </c>
      <c r="E59" s="4">
        <f t="shared" si="4"/>
        <v>28450.294703097581</v>
      </c>
      <c r="F59" s="1"/>
      <c r="G59" s="1"/>
      <c r="H59" s="1"/>
      <c r="I59" s="1"/>
      <c r="J59" s="1"/>
      <c r="K59" s="1"/>
      <c r="L59" s="1"/>
      <c r="M59" s="1"/>
    </row>
    <row r="60" spans="1:13" x14ac:dyDescent="0.35">
      <c r="A60" s="1">
        <f t="shared" si="0"/>
        <v>49</v>
      </c>
      <c r="B60" s="4">
        <f t="shared" si="1"/>
        <v>856.51820363930256</v>
      </c>
      <c r="C60" s="5">
        <f t="shared" si="2"/>
        <v>125.65546827201432</v>
      </c>
      <c r="D60" s="4">
        <f t="shared" si="5"/>
        <v>730.86273536728822</v>
      </c>
      <c r="E60" s="4">
        <f t="shared" si="4"/>
        <v>27719.431967730292</v>
      </c>
      <c r="F60" s="1"/>
      <c r="G60" s="1"/>
      <c r="H60" s="1"/>
      <c r="I60" s="1"/>
      <c r="J60" s="1"/>
      <c r="K60" s="1"/>
      <c r="L60" s="1"/>
      <c r="M60" s="1"/>
    </row>
    <row r="61" spans="1:13" x14ac:dyDescent="0.35">
      <c r="A61" s="1">
        <f t="shared" si="0"/>
        <v>50</v>
      </c>
      <c r="B61" s="4">
        <f t="shared" si="1"/>
        <v>856.51820363930256</v>
      </c>
      <c r="C61" s="5">
        <f t="shared" si="2"/>
        <v>122.42749119080879</v>
      </c>
      <c r="D61" s="4">
        <f t="shared" si="5"/>
        <v>734.09071244849372</v>
      </c>
      <c r="E61" s="4">
        <f t="shared" si="4"/>
        <v>26985.341255281797</v>
      </c>
      <c r="F61" s="1"/>
      <c r="G61" s="1"/>
      <c r="H61" s="1"/>
      <c r="I61" s="1"/>
      <c r="J61" s="1"/>
      <c r="K61" s="1"/>
      <c r="L61" s="1"/>
      <c r="M61" s="1"/>
    </row>
    <row r="62" spans="1:13" x14ac:dyDescent="0.35">
      <c r="A62" s="1">
        <f t="shared" si="0"/>
        <v>51</v>
      </c>
      <c r="B62" s="4">
        <f t="shared" si="1"/>
        <v>856.51820363930256</v>
      </c>
      <c r="C62" s="5">
        <f t="shared" si="2"/>
        <v>119.18525721082794</v>
      </c>
      <c r="D62" s="4">
        <f t="shared" si="5"/>
        <v>737.33294642847466</v>
      </c>
      <c r="E62" s="4">
        <f t="shared" si="4"/>
        <v>26248.008308853321</v>
      </c>
      <c r="F62" s="1"/>
      <c r="G62" s="1"/>
      <c r="H62" s="1"/>
      <c r="I62" s="1"/>
      <c r="J62" s="1"/>
      <c r="K62" s="1"/>
      <c r="L62" s="1"/>
      <c r="M62" s="1"/>
    </row>
    <row r="63" spans="1:13" x14ac:dyDescent="0.35">
      <c r="A63" s="1">
        <f t="shared" si="0"/>
        <v>52</v>
      </c>
      <c r="B63" s="4">
        <f t="shared" si="1"/>
        <v>856.51820363930256</v>
      </c>
      <c r="C63" s="5">
        <f t="shared" si="2"/>
        <v>115.92870336410218</v>
      </c>
      <c r="D63" s="4">
        <f t="shared" si="5"/>
        <v>740.58950027520041</v>
      </c>
      <c r="E63" s="4">
        <f t="shared" si="4"/>
        <v>25507.418808578121</v>
      </c>
      <c r="F63" s="1"/>
      <c r="G63" s="1"/>
      <c r="H63" s="1"/>
      <c r="I63" s="1"/>
      <c r="J63" s="1"/>
      <c r="K63" s="1"/>
      <c r="L63" s="1"/>
      <c r="M63" s="1"/>
    </row>
    <row r="64" spans="1:13" x14ac:dyDescent="0.35">
      <c r="A64" s="1">
        <f t="shared" si="0"/>
        <v>53</v>
      </c>
      <c r="B64" s="4">
        <f t="shared" si="1"/>
        <v>856.51820363930256</v>
      </c>
      <c r="C64" s="5">
        <f t="shared" si="2"/>
        <v>112.65776640455337</v>
      </c>
      <c r="D64" s="4">
        <f t="shared" si="5"/>
        <v>743.86043723474916</v>
      </c>
      <c r="E64" s="4">
        <f t="shared" si="4"/>
        <v>24763.55837134337</v>
      </c>
      <c r="F64" s="1"/>
      <c r="G64" s="1"/>
      <c r="H64" s="1"/>
      <c r="I64" s="1"/>
      <c r="J64" s="1"/>
      <c r="K64" s="1"/>
      <c r="L64" s="1"/>
      <c r="M64" s="1"/>
    </row>
    <row r="65" spans="1:13" x14ac:dyDescent="0.35">
      <c r="A65" s="1">
        <f t="shared" si="0"/>
        <v>54</v>
      </c>
      <c r="B65" s="4">
        <f t="shared" si="1"/>
        <v>856.51820363930256</v>
      </c>
      <c r="C65" s="5">
        <f t="shared" si="2"/>
        <v>109.37238280676655</v>
      </c>
      <c r="D65" s="4">
        <f t="shared" si="5"/>
        <v>747.14582083253595</v>
      </c>
      <c r="E65" s="4">
        <f t="shared" si="4"/>
        <v>24016.412550510835</v>
      </c>
      <c r="F65" s="1"/>
      <c r="G65" s="1"/>
      <c r="H65" s="1"/>
      <c r="I65" s="1"/>
      <c r="J65" s="1"/>
      <c r="K65" s="1"/>
      <c r="L65" s="1"/>
      <c r="M65" s="1"/>
    </row>
    <row r="66" spans="1:13" x14ac:dyDescent="0.35">
      <c r="A66" s="1">
        <f t="shared" si="0"/>
        <v>55</v>
      </c>
      <c r="B66" s="4">
        <f t="shared" si="1"/>
        <v>856.51820363930256</v>
      </c>
      <c r="C66" s="5">
        <f t="shared" si="2"/>
        <v>106.07248876475619</v>
      </c>
      <c r="D66" s="4">
        <f t="shared" si="5"/>
        <v>750.44571487454641</v>
      </c>
      <c r="E66" s="4">
        <f t="shared" si="4"/>
        <v>23265.966835636289</v>
      </c>
      <c r="F66" s="1"/>
      <c r="G66" s="1"/>
      <c r="H66" s="1"/>
      <c r="I66" s="1"/>
      <c r="J66" s="1"/>
      <c r="K66" s="1"/>
      <c r="L66" s="1"/>
      <c r="M66" s="1"/>
    </row>
    <row r="67" spans="1:13" x14ac:dyDescent="0.35">
      <c r="A67" s="1">
        <f t="shared" si="0"/>
        <v>56</v>
      </c>
      <c r="B67" s="4">
        <f t="shared" si="1"/>
        <v>856.51820363930256</v>
      </c>
      <c r="C67" s="5">
        <f t="shared" si="2"/>
        <v>102.75802019072695</v>
      </c>
      <c r="D67" s="4">
        <f t="shared" si="5"/>
        <v>753.76018344857562</v>
      </c>
      <c r="E67" s="4">
        <f t="shared" si="4"/>
        <v>22512.206652187713</v>
      </c>
      <c r="F67" s="1"/>
      <c r="G67" s="1"/>
      <c r="H67" s="1"/>
      <c r="I67" s="1"/>
      <c r="J67" s="1"/>
      <c r="K67" s="1"/>
      <c r="L67" s="1"/>
      <c r="M67" s="1"/>
    </row>
    <row r="68" spans="1:13" x14ac:dyDescent="0.35">
      <c r="A68" s="1">
        <f t="shared" si="0"/>
        <v>57</v>
      </c>
      <c r="B68" s="4">
        <f t="shared" si="1"/>
        <v>856.51820363930256</v>
      </c>
      <c r="C68" s="5">
        <f t="shared" si="2"/>
        <v>99.428912713829064</v>
      </c>
      <c r="D68" s="4">
        <f t="shared" si="5"/>
        <v>757.08929092547351</v>
      </c>
      <c r="E68" s="4">
        <f t="shared" si="4"/>
        <v>21755.117361262241</v>
      </c>
      <c r="F68" s="1"/>
      <c r="G68" s="1"/>
      <c r="H68" s="1"/>
      <c r="I68" s="1"/>
      <c r="J68" s="1"/>
      <c r="K68" s="1"/>
      <c r="L68" s="1"/>
      <c r="M68" s="1"/>
    </row>
    <row r="69" spans="1:13" x14ac:dyDescent="0.35">
      <c r="A69" s="1">
        <f t="shared" si="0"/>
        <v>58</v>
      </c>
      <c r="B69" s="4">
        <f t="shared" si="1"/>
        <v>856.51820363930256</v>
      </c>
      <c r="C69" s="5">
        <f t="shared" si="2"/>
        <v>96.085101678908231</v>
      </c>
      <c r="D69" s="4">
        <f t="shared" si="5"/>
        <v>760.43310196039431</v>
      </c>
      <c r="E69" s="4">
        <f t="shared" si="4"/>
        <v>20994.684259301845</v>
      </c>
      <c r="F69" s="1"/>
      <c r="G69" s="1"/>
      <c r="H69" s="1"/>
      <c r="I69" s="1"/>
      <c r="J69" s="1"/>
      <c r="K69" s="1"/>
      <c r="L69" s="1"/>
      <c r="M69" s="1"/>
    </row>
    <row r="70" spans="1:13" x14ac:dyDescent="0.35">
      <c r="A70" s="1">
        <f t="shared" si="0"/>
        <v>59</v>
      </c>
      <c r="B70" s="4">
        <f t="shared" si="1"/>
        <v>856.51820363930256</v>
      </c>
      <c r="C70" s="5">
        <f t="shared" si="2"/>
        <v>92.726522145249817</v>
      </c>
      <c r="D70" s="4">
        <f t="shared" si="5"/>
        <v>763.79168149405268</v>
      </c>
      <c r="E70" s="4">
        <f t="shared" si="4"/>
        <v>20230.89257780779</v>
      </c>
      <c r="F70" s="1"/>
      <c r="G70" s="1"/>
      <c r="H70" s="1"/>
      <c r="I70" s="1"/>
      <c r="J70" s="1"/>
      <c r="K70" s="1"/>
      <c r="L70" s="1"/>
      <c r="M70" s="1"/>
    </row>
    <row r="71" spans="1:13" x14ac:dyDescent="0.35">
      <c r="A71" s="1">
        <f>A70+1</f>
        <v>60</v>
      </c>
      <c r="B71" s="4">
        <f t="shared" si="1"/>
        <v>856.51820363930256</v>
      </c>
      <c r="C71" s="5">
        <f>E70*(B$7/B$8)</f>
        <v>89.353108885317738</v>
      </c>
      <c r="D71" s="4">
        <f t="shared" si="5"/>
        <v>767.16509475398482</v>
      </c>
      <c r="E71" s="4">
        <f>E70-D71</f>
        <v>19463.727483053804</v>
      </c>
      <c r="F71" s="1"/>
      <c r="G71" s="1"/>
      <c r="H71" s="1"/>
      <c r="I71" s="1"/>
      <c r="J71" s="1"/>
      <c r="K71" s="1"/>
      <c r="L71" s="1"/>
      <c r="M71" s="1"/>
    </row>
    <row r="72" spans="1:13" ht="17.5" customHeight="1" x14ac:dyDescent="0.35">
      <c r="A72" s="1">
        <f t="shared" ref="A72:A93" si="6">A71+1</f>
        <v>61</v>
      </c>
      <c r="B72" s="4">
        <f t="shared" si="1"/>
        <v>856.51820363930256</v>
      </c>
      <c r="C72" s="5">
        <f t="shared" ref="C72:C73" si="7">E71*(B$7/B$8)</f>
        <v>85.964796383487638</v>
      </c>
      <c r="D72" s="4">
        <f t="shared" si="5"/>
        <v>770.55340725581493</v>
      </c>
      <c r="E72" s="4">
        <f t="shared" ref="E72:E93" si="8">E71-D72</f>
        <v>18693.17407579799</v>
      </c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35">
      <c r="A73" s="1">
        <f t="shared" si="6"/>
        <v>62</v>
      </c>
      <c r="B73" s="4">
        <f t="shared" si="1"/>
        <v>856.51820363930256</v>
      </c>
      <c r="C73" s="5">
        <f t="shared" si="7"/>
        <v>82.561518834774461</v>
      </c>
      <c r="D73" s="4">
        <f t="shared" si="5"/>
        <v>773.95668480452809</v>
      </c>
      <c r="E73" s="4">
        <f t="shared" si="8"/>
        <v>17919.217390993461</v>
      </c>
      <c r="F73" s="1"/>
      <c r="G73" s="1"/>
      <c r="H73" s="1"/>
      <c r="I73" s="1"/>
      <c r="J73" s="1"/>
      <c r="K73" s="1"/>
      <c r="L73" s="1"/>
      <c r="M73" s="1"/>
    </row>
    <row r="74" spans="1:13" x14ac:dyDescent="0.35">
      <c r="A74" s="1">
        <f t="shared" si="6"/>
        <v>63</v>
      </c>
      <c r="B74" s="4">
        <f t="shared" si="1"/>
        <v>856.51820363930256</v>
      </c>
      <c r="C74" s="5">
        <f>E73*(B$7/B$8)</f>
        <v>79.143210143554455</v>
      </c>
      <c r="D74" s="4">
        <f t="shared" si="5"/>
        <v>777.37499349574807</v>
      </c>
      <c r="E74" s="4">
        <f t="shared" si="8"/>
        <v>17141.842397497712</v>
      </c>
      <c r="F74" s="1"/>
      <c r="G74" s="1"/>
      <c r="H74" s="1"/>
      <c r="I74" s="1"/>
      <c r="J74" s="1"/>
      <c r="K74" s="1"/>
      <c r="L74" s="1"/>
      <c r="M74" s="1"/>
    </row>
    <row r="75" spans="1:13" x14ac:dyDescent="0.35">
      <c r="A75" s="1">
        <f t="shared" si="6"/>
        <v>64</v>
      </c>
      <c r="B75" s="4">
        <f t="shared" si="1"/>
        <v>856.51820363930256</v>
      </c>
      <c r="C75" s="5">
        <f t="shared" ref="C75:C93" si="9">E74*(B$7/B$8)</f>
        <v>75.709803922281566</v>
      </c>
      <c r="D75" s="4">
        <f t="shared" si="5"/>
        <v>780.80839971702096</v>
      </c>
      <c r="E75" s="4">
        <f t="shared" si="8"/>
        <v>16361.033997780691</v>
      </c>
      <c r="F75" s="1"/>
      <c r="G75" s="1"/>
      <c r="H75" s="1"/>
      <c r="I75" s="1"/>
      <c r="J75" s="1"/>
      <c r="K75" s="1"/>
      <c r="L75" s="1"/>
      <c r="M75" s="1"/>
    </row>
    <row r="76" spans="1:13" x14ac:dyDescent="0.35">
      <c r="A76" s="1">
        <f t="shared" si="6"/>
        <v>65</v>
      </c>
      <c r="B76" s="4">
        <f t="shared" si="1"/>
        <v>856.51820363930256</v>
      </c>
      <c r="C76" s="5">
        <f t="shared" si="9"/>
        <v>72.261233490198052</v>
      </c>
      <c r="D76" s="4">
        <f t="shared" si="5"/>
        <v>784.25697014910452</v>
      </c>
      <c r="E76" s="4">
        <f t="shared" si="8"/>
        <v>15576.777027631586</v>
      </c>
      <c r="F76" s="1"/>
      <c r="G76" s="1"/>
      <c r="H76" s="1"/>
      <c r="I76" s="1"/>
      <c r="J76" s="1"/>
      <c r="K76" s="1"/>
      <c r="L76" s="1"/>
      <c r="M76" s="1"/>
    </row>
    <row r="77" spans="1:13" x14ac:dyDescent="0.35">
      <c r="A77" s="1">
        <f t="shared" si="6"/>
        <v>66</v>
      </c>
      <c r="B77" s="4">
        <f t="shared" ref="B77:B95" si="10">E$6</f>
        <v>856.51820363930256</v>
      </c>
      <c r="C77" s="5">
        <f t="shared" si="9"/>
        <v>68.79743187203951</v>
      </c>
      <c r="D77" s="4">
        <f t="shared" si="5"/>
        <v>787.72077176726305</v>
      </c>
      <c r="E77" s="4">
        <f t="shared" si="8"/>
        <v>14789.056255864323</v>
      </c>
      <c r="F77" s="1"/>
      <c r="G77" s="1"/>
      <c r="H77" s="1"/>
      <c r="I77" s="1"/>
      <c r="J77" s="1"/>
      <c r="K77" s="1"/>
      <c r="L77" s="1"/>
      <c r="M77" s="1"/>
    </row>
    <row r="78" spans="1:13" x14ac:dyDescent="0.35">
      <c r="A78" s="1">
        <f t="shared" si="6"/>
        <v>67</v>
      </c>
      <c r="B78" s="4">
        <f t="shared" si="10"/>
        <v>856.51820363930256</v>
      </c>
      <c r="C78" s="5">
        <f t="shared" si="9"/>
        <v>65.3183317967341</v>
      </c>
      <c r="D78" s="4">
        <f t="shared" si="5"/>
        <v>791.19987184256843</v>
      </c>
      <c r="E78" s="4">
        <f t="shared" si="8"/>
        <v>13997.856384021754</v>
      </c>
      <c r="F78" s="1"/>
      <c r="G78" s="1"/>
      <c r="H78" s="1"/>
      <c r="I78" s="1"/>
      <c r="J78" s="1"/>
      <c r="K78" s="1"/>
      <c r="L78" s="1"/>
      <c r="M78" s="1"/>
    </row>
    <row r="79" spans="1:13" x14ac:dyDescent="0.35">
      <c r="A79" s="1">
        <f t="shared" si="6"/>
        <v>68</v>
      </c>
      <c r="B79" s="4">
        <f t="shared" si="10"/>
        <v>856.51820363930256</v>
      </c>
      <c r="C79" s="5">
        <f t="shared" si="9"/>
        <v>61.823865696096085</v>
      </c>
      <c r="D79" s="4">
        <f t="shared" ref="D79:D95" si="11">B79-C79</f>
        <v>794.69433794320651</v>
      </c>
      <c r="E79" s="4">
        <f t="shared" si="8"/>
        <v>13203.162046078547</v>
      </c>
      <c r="F79" s="1"/>
      <c r="G79" s="1"/>
      <c r="H79" s="1"/>
      <c r="I79" s="1"/>
      <c r="J79" s="1"/>
      <c r="K79" s="1"/>
      <c r="L79" s="1"/>
      <c r="M79" s="1"/>
    </row>
    <row r="80" spans="1:13" x14ac:dyDescent="0.35">
      <c r="A80" s="1">
        <f t="shared" si="6"/>
        <v>69</v>
      </c>
      <c r="B80" s="4">
        <f t="shared" si="10"/>
        <v>856.51820363930256</v>
      </c>
      <c r="C80" s="5">
        <f t="shared" si="9"/>
        <v>58.313965703513588</v>
      </c>
      <c r="D80" s="4">
        <f t="shared" si="11"/>
        <v>798.20423793578902</v>
      </c>
      <c r="E80" s="4">
        <f t="shared" si="8"/>
        <v>12404.957808142757</v>
      </c>
      <c r="F80" s="1"/>
      <c r="G80" s="1"/>
      <c r="H80" s="1"/>
      <c r="I80" s="1"/>
      <c r="J80" s="1"/>
      <c r="K80" s="1"/>
      <c r="L80" s="1"/>
      <c r="M80" s="1"/>
    </row>
    <row r="81" spans="1:13" x14ac:dyDescent="0.35">
      <c r="A81" s="1">
        <f t="shared" si="6"/>
        <v>70</v>
      </c>
      <c r="B81" s="4">
        <f t="shared" si="10"/>
        <v>856.51820363930256</v>
      </c>
      <c r="C81" s="5">
        <f t="shared" si="9"/>
        <v>54.788563652630515</v>
      </c>
      <c r="D81" s="4">
        <f t="shared" si="11"/>
        <v>801.72963998667205</v>
      </c>
      <c r="E81" s="4">
        <f t="shared" si="8"/>
        <v>11603.228168156085</v>
      </c>
      <c r="F81" s="1"/>
      <c r="G81" s="1"/>
      <c r="H81" s="1"/>
      <c r="I81" s="1"/>
      <c r="J81" s="1"/>
      <c r="K81" s="1"/>
      <c r="L81" s="1"/>
      <c r="M81" s="1"/>
    </row>
    <row r="82" spans="1:13" x14ac:dyDescent="0.35">
      <c r="A82" s="1">
        <f t="shared" si="6"/>
        <v>71</v>
      </c>
      <c r="B82" s="4">
        <f t="shared" si="10"/>
        <v>856.51820363930256</v>
      </c>
      <c r="C82" s="5">
        <f t="shared" si="9"/>
        <v>51.247591076022715</v>
      </c>
      <c r="D82" s="4">
        <f t="shared" si="11"/>
        <v>805.27061256327988</v>
      </c>
      <c r="E82" s="4">
        <f t="shared" si="8"/>
        <v>10797.957555592806</v>
      </c>
      <c r="F82" s="1"/>
      <c r="G82" s="1"/>
      <c r="H82" s="1"/>
      <c r="I82" s="1"/>
      <c r="J82" s="1"/>
      <c r="K82" s="1"/>
      <c r="L82" s="1"/>
      <c r="M82" s="1"/>
    </row>
    <row r="83" spans="1:13" x14ac:dyDescent="0.35">
      <c r="A83" s="1">
        <f t="shared" si="6"/>
        <v>72</v>
      </c>
      <c r="B83" s="4">
        <f t="shared" si="10"/>
        <v>856.51820363930256</v>
      </c>
      <c r="C83" s="5">
        <f t="shared" si="9"/>
        <v>47.690979203868231</v>
      </c>
      <c r="D83" s="4">
        <f t="shared" si="11"/>
        <v>808.82722443543435</v>
      </c>
      <c r="E83" s="4">
        <f t="shared" si="8"/>
        <v>9989.130331157372</v>
      </c>
      <c r="F83" s="1"/>
      <c r="G83" s="1"/>
      <c r="H83" s="1"/>
      <c r="I83" s="1"/>
      <c r="J83" s="1"/>
      <c r="K83" s="1"/>
      <c r="L83" s="1"/>
      <c r="M83" s="1"/>
    </row>
    <row r="84" spans="1:13" x14ac:dyDescent="0.35">
      <c r="A84" s="1">
        <f t="shared" si="6"/>
        <v>73</v>
      </c>
      <c r="B84" s="4">
        <f t="shared" si="10"/>
        <v>856.51820363930256</v>
      </c>
      <c r="C84" s="5">
        <f t="shared" si="9"/>
        <v>44.118658962611725</v>
      </c>
      <c r="D84" s="4">
        <f t="shared" si="11"/>
        <v>812.39954467669088</v>
      </c>
      <c r="E84" s="4">
        <f t="shared" si="8"/>
        <v>9176.7307864806808</v>
      </c>
      <c r="F84" s="1"/>
      <c r="G84" s="1"/>
      <c r="H84" s="1"/>
      <c r="I84" s="1"/>
      <c r="J84" s="1"/>
      <c r="K84" s="1"/>
      <c r="L84" s="1"/>
      <c r="M84" s="1"/>
    </row>
    <row r="85" spans="1:13" x14ac:dyDescent="0.35">
      <c r="A85" s="1">
        <f t="shared" si="6"/>
        <v>74</v>
      </c>
      <c r="B85" s="4">
        <f t="shared" si="10"/>
        <v>856.51820363930256</v>
      </c>
      <c r="C85" s="5">
        <f t="shared" si="9"/>
        <v>40.530560973623011</v>
      </c>
      <c r="D85" s="4">
        <f t="shared" si="11"/>
        <v>815.98764266567957</v>
      </c>
      <c r="E85" s="4">
        <f t="shared" si="8"/>
        <v>8360.7431438150015</v>
      </c>
      <c r="F85" s="1"/>
      <c r="G85" s="1"/>
      <c r="H85" s="1"/>
      <c r="I85" s="1"/>
      <c r="J85" s="1"/>
      <c r="K85" s="1"/>
      <c r="L85" s="1"/>
      <c r="M85" s="1"/>
    </row>
    <row r="86" spans="1:13" x14ac:dyDescent="0.35">
      <c r="A86" s="1">
        <f t="shared" si="6"/>
        <v>75</v>
      </c>
      <c r="B86" s="4">
        <f t="shared" si="10"/>
        <v>856.51820363930256</v>
      </c>
      <c r="C86" s="5">
        <f t="shared" si="9"/>
        <v>36.926615551849594</v>
      </c>
      <c r="D86" s="4">
        <f t="shared" si="11"/>
        <v>819.59158808745292</v>
      </c>
      <c r="E86" s="4">
        <f t="shared" si="8"/>
        <v>7541.1515557275488</v>
      </c>
      <c r="F86" s="1"/>
      <c r="G86" s="1"/>
      <c r="H86" s="1"/>
      <c r="I86" s="1"/>
      <c r="J86" s="1"/>
      <c r="K86" s="1"/>
      <c r="L86" s="1"/>
      <c r="M86" s="1"/>
    </row>
    <row r="87" spans="1:13" x14ac:dyDescent="0.35">
      <c r="A87" s="1">
        <f t="shared" si="6"/>
        <v>76</v>
      </c>
      <c r="B87" s="4">
        <f t="shared" si="10"/>
        <v>856.51820363930256</v>
      </c>
      <c r="C87" s="5">
        <f t="shared" si="9"/>
        <v>33.306752704463342</v>
      </c>
      <c r="D87" s="4">
        <f t="shared" si="11"/>
        <v>823.21145093483926</v>
      </c>
      <c r="E87" s="4">
        <f t="shared" si="8"/>
        <v>6717.9401047927095</v>
      </c>
      <c r="F87" s="1"/>
      <c r="G87" s="1"/>
      <c r="H87" s="1"/>
      <c r="I87" s="1"/>
      <c r="J87" s="1"/>
      <c r="K87" s="1"/>
      <c r="L87" s="1"/>
      <c r="M87" s="1"/>
    </row>
    <row r="88" spans="1:13" x14ac:dyDescent="0.35">
      <c r="A88" s="1">
        <f t="shared" si="6"/>
        <v>77</v>
      </c>
      <c r="B88" s="4">
        <f t="shared" si="10"/>
        <v>856.51820363930256</v>
      </c>
      <c r="C88" s="5">
        <f t="shared" si="9"/>
        <v>29.670902129501133</v>
      </c>
      <c r="D88" s="4">
        <f t="shared" si="11"/>
        <v>826.84730150980147</v>
      </c>
      <c r="E88" s="4">
        <f t="shared" si="8"/>
        <v>5891.0928032829079</v>
      </c>
      <c r="F88" s="1"/>
      <c r="G88" s="1"/>
      <c r="H88" s="1"/>
      <c r="I88" s="1"/>
      <c r="J88" s="1"/>
      <c r="K88" s="1"/>
      <c r="L88" s="1"/>
      <c r="M88" s="1"/>
    </row>
    <row r="89" spans="1:13" x14ac:dyDescent="0.35">
      <c r="A89" s="1">
        <f t="shared" si="6"/>
        <v>78</v>
      </c>
      <c r="B89" s="4">
        <f t="shared" si="10"/>
        <v>856.51820363930256</v>
      </c>
      <c r="C89" s="5">
        <f t="shared" si="9"/>
        <v>26.01899321449951</v>
      </c>
      <c r="D89" s="4">
        <f t="shared" si="11"/>
        <v>830.4992104248031</v>
      </c>
      <c r="E89" s="4">
        <f t="shared" si="8"/>
        <v>5060.5935928581048</v>
      </c>
      <c r="F89" s="1"/>
      <c r="G89" s="1"/>
      <c r="H89" s="1"/>
      <c r="I89" s="1"/>
      <c r="J89" s="1"/>
      <c r="K89" s="1"/>
      <c r="L89" s="1"/>
      <c r="M89" s="1"/>
    </row>
    <row r="90" spans="1:13" x14ac:dyDescent="0.35">
      <c r="A90" s="1">
        <f t="shared" si="6"/>
        <v>79</v>
      </c>
      <c r="B90" s="4">
        <f t="shared" si="10"/>
        <v>856.51820363930256</v>
      </c>
      <c r="C90" s="5">
        <f t="shared" si="9"/>
        <v>22.350955035123295</v>
      </c>
      <c r="D90" s="4">
        <f t="shared" si="11"/>
        <v>834.16724860417924</v>
      </c>
      <c r="E90" s="4">
        <f t="shared" si="8"/>
        <v>4226.4263442539259</v>
      </c>
      <c r="F90" s="1"/>
      <c r="G90" s="1"/>
      <c r="H90" s="1"/>
      <c r="I90" s="1"/>
      <c r="J90" s="1"/>
      <c r="K90" s="1"/>
      <c r="L90" s="1"/>
      <c r="M90" s="1"/>
    </row>
    <row r="91" spans="1:13" x14ac:dyDescent="0.35">
      <c r="A91" s="1">
        <f t="shared" si="6"/>
        <v>80</v>
      </c>
      <c r="B91" s="4">
        <f t="shared" si="10"/>
        <v>856.51820363930256</v>
      </c>
      <c r="C91" s="5">
        <f t="shared" si="9"/>
        <v>18.666716353788175</v>
      </c>
      <c r="D91" s="4">
        <f t="shared" si="11"/>
        <v>837.85148728551439</v>
      </c>
      <c r="E91" s="4">
        <f t="shared" si="8"/>
        <v>3388.5748569684115</v>
      </c>
      <c r="F91" s="1"/>
      <c r="G91" s="1"/>
      <c r="H91" s="1"/>
      <c r="I91" s="1"/>
      <c r="J91" s="1"/>
      <c r="K91" s="1"/>
      <c r="L91" s="1"/>
      <c r="M91" s="1"/>
    </row>
    <row r="92" spans="1:13" x14ac:dyDescent="0.35">
      <c r="A92" s="1">
        <f t="shared" si="6"/>
        <v>81</v>
      </c>
      <c r="B92" s="4">
        <f t="shared" si="10"/>
        <v>856.51820363930256</v>
      </c>
      <c r="C92" s="5">
        <f t="shared" si="9"/>
        <v>14.966205618277151</v>
      </c>
      <c r="D92" s="4">
        <f t="shared" si="11"/>
        <v>841.55199802102538</v>
      </c>
      <c r="E92" s="4">
        <f t="shared" si="8"/>
        <v>2547.0228589473863</v>
      </c>
      <c r="F92" s="1"/>
      <c r="G92" s="1"/>
      <c r="H92" s="1"/>
      <c r="I92" s="1"/>
      <c r="J92" s="1"/>
      <c r="K92" s="1"/>
      <c r="L92" s="1"/>
      <c r="M92" s="1"/>
    </row>
    <row r="93" spans="1:13" x14ac:dyDescent="0.35">
      <c r="A93" s="1">
        <f t="shared" si="6"/>
        <v>82</v>
      </c>
      <c r="B93" s="4">
        <f t="shared" si="10"/>
        <v>856.51820363930256</v>
      </c>
      <c r="C93" s="5">
        <f t="shared" si="9"/>
        <v>11.249350960350958</v>
      </c>
      <c r="D93" s="4">
        <f t="shared" si="11"/>
        <v>845.26885267895159</v>
      </c>
      <c r="E93" s="4">
        <f t="shared" si="8"/>
        <v>1701.7540062684348</v>
      </c>
      <c r="F93" s="1"/>
      <c r="G93" s="1"/>
      <c r="H93" s="1"/>
      <c r="I93" s="1"/>
      <c r="J93" s="1"/>
      <c r="K93" s="1"/>
      <c r="L93" s="1"/>
      <c r="M93" s="1"/>
    </row>
    <row r="94" spans="1:13" x14ac:dyDescent="0.35">
      <c r="A94" s="1">
        <f>A93+1</f>
        <v>83</v>
      </c>
      <c r="B94" s="4">
        <f t="shared" si="10"/>
        <v>856.51820363930256</v>
      </c>
      <c r="C94" s="5">
        <f>E93*(B$7/B$8)</f>
        <v>7.5160801943522539</v>
      </c>
      <c r="D94" s="4">
        <f t="shared" si="11"/>
        <v>849.00212344495026</v>
      </c>
      <c r="E94" s="4">
        <f>E93-D94</f>
        <v>852.75188282348449</v>
      </c>
      <c r="F94" s="1"/>
      <c r="G94" s="1"/>
      <c r="H94" s="1"/>
      <c r="I94" s="1"/>
      <c r="J94" s="1"/>
      <c r="K94" s="1"/>
      <c r="L94" s="1"/>
      <c r="M94" s="1"/>
    </row>
    <row r="95" spans="1:13" x14ac:dyDescent="0.35">
      <c r="A95" s="1">
        <v>84</v>
      </c>
      <c r="B95" s="4">
        <f t="shared" si="10"/>
        <v>856.51820363930256</v>
      </c>
      <c r="C95" s="5">
        <f t="shared" ref="C95" si="12">E94*(B$7/B$8)</f>
        <v>3.7663208158037231</v>
      </c>
      <c r="D95" s="4">
        <f t="shared" si="11"/>
        <v>852.75188282349882</v>
      </c>
      <c r="E95" s="4">
        <f t="shared" ref="E95" si="13">E94-D95</f>
        <v>-1.432454155292362E-11</v>
      </c>
      <c r="F95" s="1"/>
      <c r="G95" s="1"/>
      <c r="H95" s="1"/>
      <c r="I95" s="1"/>
      <c r="J95" s="1"/>
      <c r="K95" s="1"/>
      <c r="L95" s="1"/>
      <c r="M95" s="1"/>
    </row>
    <row r="96" spans="1:13" x14ac:dyDescent="0.35">
      <c r="A96" s="1"/>
      <c r="B96" s="4"/>
      <c r="C96" s="5"/>
      <c r="D96" s="4"/>
      <c r="E96" s="4"/>
      <c r="F96" s="1"/>
      <c r="G96" s="1"/>
      <c r="H96" s="1"/>
      <c r="I96" s="1"/>
      <c r="J96" s="1"/>
      <c r="K96" s="1"/>
      <c r="L96" s="1"/>
      <c r="M96" s="1"/>
    </row>
    <row r="97" spans="1:13" x14ac:dyDescent="0.35">
      <c r="A97" s="1" t="s">
        <v>13</v>
      </c>
      <c r="B97" s="5">
        <f>SUM(B10:B71)</f>
        <v>51391.092218358113</v>
      </c>
      <c r="C97" s="5">
        <f>SUM(C10:C71)</f>
        <v>10854.819701411965</v>
      </c>
      <c r="D97" s="5">
        <f>SUM(D10:D71)</f>
        <v>40536.272516946199</v>
      </c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</sheetData>
  <pageMargins left="0.7" right="0.7" top="0.75" bottom="0.75" header="0.3" footer="0.3"/>
  <pageSetup orientation="landscape" r:id="rId1"/>
  <headerFooter>
    <oddHeader>&amp;LEmily Vaughn&amp;CCIT110 Principles of Computing &amp; IT&amp;RDate: &amp;D</oddHeader>
    <oddFooter>&amp;LFile : &amp;F&amp;CPage : &amp;P of &amp;N&amp;RSheet :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E360C-B665-462E-98C0-9272EED9534A}">
  <dimension ref="A1:M232"/>
  <sheetViews>
    <sheetView zoomScale="85" zoomScaleNormal="85" workbookViewId="0">
      <pane ySplit="9" topLeftCell="A10" activePane="bottomLeft" state="frozen"/>
      <selection pane="bottomLeft" activeCell="I190" sqref="I190"/>
    </sheetView>
  </sheetViews>
  <sheetFormatPr defaultRowHeight="14.5" x14ac:dyDescent="0.35"/>
  <cols>
    <col min="3" max="3" width="9" bestFit="1" customWidth="1"/>
  </cols>
  <sheetData>
    <row r="1" spans="1:13" x14ac:dyDescent="0.35">
      <c r="A1" s="7" t="s">
        <v>14</v>
      </c>
      <c r="B1" s="8" t="s">
        <v>28</v>
      </c>
      <c r="C1" s="1"/>
      <c r="D1" s="1"/>
      <c r="E1" s="1"/>
      <c r="F1" s="1"/>
      <c r="G1" s="1"/>
      <c r="H1" s="1"/>
      <c r="I1" s="1"/>
    </row>
    <row r="2" spans="1:13" x14ac:dyDescent="0.35">
      <c r="A2" s="7" t="s">
        <v>29</v>
      </c>
      <c r="B2" s="8">
        <v>2</v>
      </c>
      <c r="C2" s="1"/>
      <c r="D2" s="1"/>
      <c r="E2" s="1"/>
      <c r="F2" s="1"/>
      <c r="G2" s="1"/>
      <c r="H2" s="1"/>
      <c r="I2" s="1"/>
    </row>
    <row r="3" spans="1:13" x14ac:dyDescent="0.35">
      <c r="A3" s="7" t="s">
        <v>17</v>
      </c>
      <c r="B3" s="8">
        <v>2010</v>
      </c>
      <c r="C3" s="1"/>
      <c r="D3" s="1"/>
      <c r="E3" s="1"/>
      <c r="F3" s="1"/>
      <c r="G3" s="1"/>
      <c r="H3" s="1"/>
      <c r="I3" s="1"/>
    </row>
    <row r="4" spans="1:13" x14ac:dyDescent="0.35">
      <c r="A4" s="7" t="s">
        <v>18</v>
      </c>
      <c r="B4" s="8" t="s">
        <v>30</v>
      </c>
      <c r="C4" s="1"/>
      <c r="D4" s="1"/>
      <c r="E4" s="1"/>
      <c r="F4" s="1"/>
      <c r="G4" s="1"/>
      <c r="H4" s="1"/>
      <c r="I4" s="1"/>
    </row>
    <row r="5" spans="1:13" x14ac:dyDescent="0.35">
      <c r="A5" s="1" t="s">
        <v>0</v>
      </c>
      <c r="B5" s="3">
        <v>1500</v>
      </c>
      <c r="C5" s="1"/>
      <c r="D5" s="1" t="s">
        <v>4</v>
      </c>
      <c r="E5" s="1">
        <f>B6*B8</f>
        <v>180</v>
      </c>
      <c r="F5" s="1"/>
      <c r="G5" s="1"/>
      <c r="H5" s="1"/>
      <c r="I5" s="1"/>
      <c r="J5" s="1"/>
      <c r="K5" s="1"/>
      <c r="L5" s="1"/>
      <c r="M5" s="1"/>
    </row>
    <row r="6" spans="1:13" x14ac:dyDescent="0.35">
      <c r="A6" s="1" t="s">
        <v>1</v>
      </c>
      <c r="B6" s="1">
        <v>30</v>
      </c>
      <c r="C6" s="1"/>
      <c r="D6" s="1" t="s">
        <v>5</v>
      </c>
      <c r="E6" s="4">
        <f>PMT(B7/B8,E5,-B5)</f>
        <v>13.905185400041074</v>
      </c>
      <c r="F6" s="1"/>
      <c r="G6" s="1"/>
      <c r="H6" s="1"/>
      <c r="I6" s="1"/>
      <c r="J6" s="1"/>
      <c r="K6" s="1"/>
      <c r="L6" s="1"/>
      <c r="M6" s="1"/>
    </row>
    <row r="7" spans="1:13" x14ac:dyDescent="0.35">
      <c r="A7" s="1" t="s">
        <v>2</v>
      </c>
      <c r="B7" s="2">
        <v>3.7499999999999999E-2</v>
      </c>
      <c r="C7" s="1"/>
      <c r="D7" s="1" t="s">
        <v>6</v>
      </c>
      <c r="E7" s="6">
        <f>B128</f>
        <v>13.905185400041074</v>
      </c>
      <c r="F7" s="1"/>
      <c r="G7" s="1"/>
      <c r="H7" s="1"/>
      <c r="I7" s="1"/>
      <c r="J7" s="1"/>
      <c r="K7" s="1"/>
      <c r="L7" s="1"/>
      <c r="M7" s="1"/>
    </row>
    <row r="8" spans="1:13" x14ac:dyDescent="0.35">
      <c r="A8" s="1" t="s">
        <v>3</v>
      </c>
      <c r="B8" s="1">
        <v>6</v>
      </c>
      <c r="C8" s="1"/>
      <c r="D8" s="1" t="s">
        <v>7</v>
      </c>
      <c r="E8" s="6">
        <f>E7-B5</f>
        <v>-1486.0948145999589</v>
      </c>
      <c r="F8" s="1"/>
      <c r="G8" s="1"/>
      <c r="H8" s="1"/>
      <c r="I8" s="1"/>
      <c r="J8" s="1"/>
      <c r="K8" s="1"/>
      <c r="L8" s="1"/>
      <c r="M8" s="1"/>
    </row>
    <row r="9" spans="1:13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">
        <v>0</v>
      </c>
      <c r="B11" s="1">
        <v>0</v>
      </c>
      <c r="C11" s="1">
        <v>0</v>
      </c>
      <c r="D11" s="1">
        <v>0</v>
      </c>
      <c r="E11" s="3">
        <f>B5</f>
        <v>1500</v>
      </c>
      <c r="F11" s="1"/>
      <c r="G11" s="1"/>
      <c r="H11" s="1"/>
      <c r="I11" s="1"/>
      <c r="J11" s="1"/>
      <c r="K11" s="1"/>
      <c r="L11" s="1"/>
      <c r="M11" s="1"/>
    </row>
    <row r="12" spans="1:13" x14ac:dyDescent="0.35">
      <c r="A12" s="1">
        <f>A11+1</f>
        <v>1</v>
      </c>
      <c r="B12" s="4">
        <f>E$6</f>
        <v>13.905185400041074</v>
      </c>
      <c r="C12" s="5">
        <f t="shared" ref="C12:C43" si="0">E11*(B$7/B$8)</f>
        <v>9.375</v>
      </c>
      <c r="D12" s="4">
        <f>B12-C12</f>
        <v>4.5301854000410735</v>
      </c>
      <c r="E12" s="4">
        <f>E11-D12</f>
        <v>1495.4698145999589</v>
      </c>
      <c r="F12" s="1"/>
      <c r="G12" s="1"/>
      <c r="H12" s="1"/>
      <c r="I12" s="1"/>
      <c r="J12" s="1"/>
      <c r="K12" s="1"/>
      <c r="L12" s="1"/>
      <c r="M12" s="1"/>
    </row>
    <row r="13" spans="1:13" x14ac:dyDescent="0.35">
      <c r="A13" s="1">
        <f t="shared" ref="A13:A70" si="1">A12+1</f>
        <v>2</v>
      </c>
      <c r="B13" s="4">
        <f t="shared" ref="B13:B76" si="2">E$6</f>
        <v>13.905185400041074</v>
      </c>
      <c r="C13" s="5">
        <f t="shared" si="0"/>
        <v>9.3466863412497432</v>
      </c>
      <c r="D13" s="4">
        <f t="shared" ref="D13" si="3">B13-C13</f>
        <v>4.5584990587913303</v>
      </c>
      <c r="E13" s="4">
        <f t="shared" ref="E13:E76" si="4">E12-D13</f>
        <v>1490.9113155411676</v>
      </c>
      <c r="F13" s="1"/>
      <c r="G13" s="1"/>
      <c r="H13" s="1"/>
      <c r="I13" s="1"/>
      <c r="J13" s="1"/>
      <c r="K13" s="1"/>
      <c r="L13" s="1"/>
      <c r="M13" s="1"/>
    </row>
    <row r="14" spans="1:13" x14ac:dyDescent="0.35">
      <c r="A14" s="1">
        <f t="shared" si="1"/>
        <v>3</v>
      </c>
      <c r="B14" s="4">
        <f t="shared" si="2"/>
        <v>13.905185400041074</v>
      </c>
      <c r="C14" s="5">
        <f t="shared" si="0"/>
        <v>9.3181957221322964</v>
      </c>
      <c r="D14" s="4">
        <f>B14-C14</f>
        <v>4.5869896779087771</v>
      </c>
      <c r="E14" s="4">
        <f t="shared" si="4"/>
        <v>1486.3243258632588</v>
      </c>
      <c r="F14" s="1"/>
      <c r="G14" s="1"/>
      <c r="H14" s="1"/>
      <c r="I14" s="1"/>
      <c r="J14" s="1"/>
      <c r="K14" s="1"/>
      <c r="L14" s="1"/>
      <c r="M14" s="1"/>
    </row>
    <row r="15" spans="1:13" x14ac:dyDescent="0.35">
      <c r="A15" s="1">
        <f t="shared" si="1"/>
        <v>4</v>
      </c>
      <c r="B15" s="4">
        <f t="shared" si="2"/>
        <v>13.905185400041074</v>
      </c>
      <c r="C15" s="5">
        <f t="shared" si="0"/>
        <v>9.2895270366453673</v>
      </c>
      <c r="D15" s="4">
        <f t="shared" ref="D15:D78" si="5">B15-C15</f>
        <v>4.6156583633957062</v>
      </c>
      <c r="E15" s="4">
        <f t="shared" si="4"/>
        <v>1481.7086674998632</v>
      </c>
      <c r="F15" s="1"/>
      <c r="G15" s="1"/>
      <c r="H15" s="1"/>
      <c r="I15" s="1"/>
      <c r="J15" s="1"/>
      <c r="K15" s="1"/>
      <c r="L15" s="1"/>
      <c r="M15" s="1"/>
    </row>
    <row r="16" spans="1:13" x14ac:dyDescent="0.35">
      <c r="A16" s="1">
        <f t="shared" si="1"/>
        <v>5</v>
      </c>
      <c r="B16" s="4">
        <f>E$6</f>
        <v>13.905185400041074</v>
      </c>
      <c r="C16" s="5">
        <f t="shared" si="0"/>
        <v>9.2606791718741448</v>
      </c>
      <c r="D16" s="4">
        <f t="shared" si="5"/>
        <v>4.6445062281669287</v>
      </c>
      <c r="E16" s="4">
        <f t="shared" si="4"/>
        <v>1477.0641612716963</v>
      </c>
      <c r="F16" s="1"/>
      <c r="G16" s="1"/>
      <c r="H16" s="1"/>
      <c r="I16" s="1"/>
      <c r="J16" s="1"/>
      <c r="K16" s="1"/>
      <c r="L16" s="1"/>
      <c r="M16" s="1"/>
    </row>
    <row r="17" spans="1:13" x14ac:dyDescent="0.35">
      <c r="A17" s="1">
        <f t="shared" si="1"/>
        <v>6</v>
      </c>
      <c r="B17" s="4">
        <f t="shared" si="2"/>
        <v>13.905185400041074</v>
      </c>
      <c r="C17" s="5">
        <f t="shared" si="0"/>
        <v>9.231651007948102</v>
      </c>
      <c r="D17" s="4">
        <f t="shared" si="5"/>
        <v>4.6735343920929715</v>
      </c>
      <c r="E17" s="4">
        <f t="shared" si="4"/>
        <v>1472.3906268796034</v>
      </c>
      <c r="F17" s="1"/>
      <c r="G17" s="1"/>
      <c r="H17" s="1"/>
      <c r="I17" s="1"/>
      <c r="J17" s="1"/>
      <c r="K17" s="1"/>
      <c r="L17" s="1"/>
      <c r="M17" s="1"/>
    </row>
    <row r="18" spans="1:13" x14ac:dyDescent="0.35">
      <c r="A18" s="1">
        <f t="shared" si="1"/>
        <v>7</v>
      </c>
      <c r="B18" s="4">
        <f>E$6</f>
        <v>13.905185400041074</v>
      </c>
      <c r="C18" s="5">
        <f t="shared" si="0"/>
        <v>9.2024414179975196</v>
      </c>
      <c r="D18" s="4">
        <f t="shared" si="5"/>
        <v>4.7027439820435539</v>
      </c>
      <c r="E18" s="4">
        <f t="shared" si="4"/>
        <v>1467.6878828975598</v>
      </c>
      <c r="F18" s="1"/>
      <c r="G18" s="1"/>
      <c r="H18" s="1"/>
      <c r="I18" s="1"/>
      <c r="J18" s="1"/>
      <c r="K18" s="1"/>
      <c r="L18" s="1"/>
      <c r="M18" s="1"/>
    </row>
    <row r="19" spans="1:13" x14ac:dyDescent="0.35">
      <c r="A19" s="1">
        <f t="shared" si="1"/>
        <v>8</v>
      </c>
      <c r="B19" s="4">
        <f t="shared" si="2"/>
        <v>13.905185400041074</v>
      </c>
      <c r="C19" s="5">
        <f t="shared" si="0"/>
        <v>9.1730492681097484</v>
      </c>
      <c r="D19" s="4">
        <f t="shared" si="5"/>
        <v>4.7321361319313251</v>
      </c>
      <c r="E19" s="4">
        <f t="shared" si="4"/>
        <v>1462.9557467656284</v>
      </c>
      <c r="F19" s="1"/>
      <c r="G19" s="1"/>
      <c r="H19" s="1"/>
      <c r="I19" s="1"/>
      <c r="J19" s="1"/>
      <c r="K19" s="1"/>
      <c r="L19" s="1"/>
      <c r="M19" s="1"/>
    </row>
    <row r="20" spans="1:13" x14ac:dyDescent="0.35">
      <c r="A20" s="1">
        <f t="shared" si="1"/>
        <v>9</v>
      </c>
      <c r="B20" s="4">
        <f t="shared" si="2"/>
        <v>13.905185400041074</v>
      </c>
      <c r="C20" s="5">
        <f t="shared" si="0"/>
        <v>9.1434734172851773</v>
      </c>
      <c r="D20" s="4">
        <f t="shared" si="5"/>
        <v>4.7617119827558962</v>
      </c>
      <c r="E20" s="4">
        <f t="shared" si="4"/>
        <v>1458.1940347828724</v>
      </c>
      <c r="F20" s="1"/>
      <c r="G20" s="1"/>
      <c r="H20" s="1"/>
      <c r="I20" s="1"/>
      <c r="J20" s="1"/>
      <c r="K20" s="1"/>
      <c r="L20" s="1"/>
      <c r="M20" s="1"/>
    </row>
    <row r="21" spans="1:13" x14ac:dyDescent="0.35">
      <c r="A21" s="1">
        <f t="shared" si="1"/>
        <v>10</v>
      </c>
      <c r="B21" s="4">
        <f t="shared" si="2"/>
        <v>13.905185400041074</v>
      </c>
      <c r="C21" s="5">
        <f t="shared" si="0"/>
        <v>9.1137127173929517</v>
      </c>
      <c r="D21" s="4">
        <f t="shared" si="5"/>
        <v>4.7914726826481218</v>
      </c>
      <c r="E21" s="4">
        <f t="shared" si="4"/>
        <v>1453.4025621002243</v>
      </c>
      <c r="F21" s="1"/>
      <c r="G21" s="1"/>
      <c r="H21" s="1"/>
      <c r="I21" s="1"/>
      <c r="J21" s="1"/>
      <c r="K21" s="1"/>
      <c r="L21" s="1"/>
      <c r="M21" s="1"/>
    </row>
    <row r="22" spans="1:13" x14ac:dyDescent="0.35">
      <c r="A22" s="1">
        <f t="shared" si="1"/>
        <v>11</v>
      </c>
      <c r="B22" s="4">
        <f>E$6</f>
        <v>13.905185400041074</v>
      </c>
      <c r="C22" s="5">
        <f t="shared" si="0"/>
        <v>9.0837660131264002</v>
      </c>
      <c r="D22" s="4">
        <f t="shared" si="5"/>
        <v>4.8214193869146733</v>
      </c>
      <c r="E22" s="4">
        <f t="shared" si="4"/>
        <v>1448.5811427133096</v>
      </c>
      <c r="F22" s="1"/>
      <c r="G22" s="1"/>
      <c r="H22" s="1"/>
      <c r="I22" s="1"/>
      <c r="J22" s="1"/>
      <c r="K22" s="1"/>
      <c r="L22" s="1"/>
      <c r="M22" s="1"/>
    </row>
    <row r="23" spans="1:13" x14ac:dyDescent="0.35">
      <c r="A23" s="1">
        <f t="shared" si="1"/>
        <v>12</v>
      </c>
      <c r="B23" s="4">
        <f t="shared" si="2"/>
        <v>13.905185400041074</v>
      </c>
      <c r="C23" s="5">
        <f t="shared" si="0"/>
        <v>9.0536321419581842</v>
      </c>
      <c r="D23" s="4">
        <f t="shared" si="5"/>
        <v>4.8515532580828893</v>
      </c>
      <c r="E23" s="4">
        <f t="shared" si="4"/>
        <v>1443.7295894552267</v>
      </c>
      <c r="F23" s="1"/>
      <c r="G23" s="1"/>
      <c r="H23" s="1"/>
      <c r="I23" s="1"/>
      <c r="J23" s="1"/>
      <c r="K23" s="1"/>
      <c r="L23" s="1"/>
      <c r="M23" s="1"/>
    </row>
    <row r="24" spans="1:13" x14ac:dyDescent="0.35">
      <c r="A24" s="1">
        <f t="shared" si="1"/>
        <v>13</v>
      </c>
      <c r="B24" s="4">
        <f t="shared" si="2"/>
        <v>13.905185400041074</v>
      </c>
      <c r="C24" s="5">
        <f t="shared" si="0"/>
        <v>9.0233099340951668</v>
      </c>
      <c r="D24" s="4">
        <f t="shared" si="5"/>
        <v>4.8818754659459067</v>
      </c>
      <c r="E24" s="4">
        <f t="shared" si="4"/>
        <v>1438.8477139892807</v>
      </c>
      <c r="F24" s="1"/>
      <c r="G24" s="1"/>
      <c r="H24" s="1"/>
      <c r="I24" s="1"/>
      <c r="J24" s="1"/>
      <c r="K24" s="1"/>
      <c r="L24" s="1"/>
      <c r="M24" s="1"/>
    </row>
    <row r="25" spans="1:13" x14ac:dyDescent="0.35">
      <c r="A25" s="1">
        <f t="shared" si="1"/>
        <v>14</v>
      </c>
      <c r="B25" s="4">
        <f t="shared" si="2"/>
        <v>13.905185400041074</v>
      </c>
      <c r="C25" s="5">
        <f t="shared" si="0"/>
        <v>8.9927982124330033</v>
      </c>
      <c r="D25" s="4">
        <f t="shared" si="5"/>
        <v>4.9123871876080702</v>
      </c>
      <c r="E25" s="4">
        <f t="shared" si="4"/>
        <v>1433.9353268016725</v>
      </c>
      <c r="F25" s="1"/>
      <c r="G25" s="1"/>
      <c r="H25" s="1"/>
      <c r="I25" s="1"/>
      <c r="J25" s="1"/>
      <c r="K25" s="1"/>
      <c r="L25" s="1"/>
      <c r="M25" s="1"/>
    </row>
    <row r="26" spans="1:13" x14ac:dyDescent="0.35">
      <c r="A26" s="1">
        <f t="shared" si="1"/>
        <v>15</v>
      </c>
      <c r="B26" s="4">
        <f>E$6</f>
        <v>13.905185400041074</v>
      </c>
      <c r="C26" s="5">
        <f t="shared" si="0"/>
        <v>8.9620957925104534</v>
      </c>
      <c r="D26" s="4">
        <f t="shared" si="5"/>
        <v>4.9430896075306201</v>
      </c>
      <c r="E26" s="4">
        <f t="shared" si="4"/>
        <v>1428.992237194142</v>
      </c>
      <c r="F26" s="1"/>
      <c r="G26" s="1"/>
      <c r="H26" s="1"/>
      <c r="I26" s="1"/>
      <c r="J26" s="1"/>
      <c r="K26" s="1"/>
      <c r="L26" s="1"/>
      <c r="M26" s="1"/>
    </row>
    <row r="27" spans="1:13" x14ac:dyDescent="0.35">
      <c r="A27" s="1">
        <f t="shared" si="1"/>
        <v>16</v>
      </c>
      <c r="B27" s="4">
        <f t="shared" si="2"/>
        <v>13.905185400041074</v>
      </c>
      <c r="C27" s="5">
        <f t="shared" si="0"/>
        <v>8.9312014824633863</v>
      </c>
      <c r="D27" s="4">
        <f t="shared" si="5"/>
        <v>4.9739839175776872</v>
      </c>
      <c r="E27" s="4">
        <f t="shared" si="4"/>
        <v>1424.0182532765643</v>
      </c>
      <c r="F27" s="1"/>
      <c r="G27" s="1"/>
      <c r="H27" s="1"/>
      <c r="I27" s="1"/>
      <c r="J27" s="1"/>
      <c r="K27" s="1"/>
      <c r="L27" s="1"/>
      <c r="M27" s="1"/>
    </row>
    <row r="28" spans="1:13" x14ac:dyDescent="0.35">
      <c r="A28" s="1">
        <f t="shared" si="1"/>
        <v>17</v>
      </c>
      <c r="B28" s="4">
        <f>E$6</f>
        <v>13.905185400041074</v>
      </c>
      <c r="C28" s="5">
        <f t="shared" si="0"/>
        <v>8.9001140829785257</v>
      </c>
      <c r="D28" s="4">
        <f t="shared" si="5"/>
        <v>5.0050713170625478</v>
      </c>
      <c r="E28" s="4">
        <f t="shared" si="4"/>
        <v>1419.0131819595017</v>
      </c>
      <c r="F28" s="1"/>
      <c r="G28" s="1"/>
      <c r="H28" s="1"/>
      <c r="I28" s="1"/>
      <c r="J28" s="1"/>
      <c r="K28" s="1"/>
      <c r="L28" s="1"/>
      <c r="M28" s="1"/>
    </row>
    <row r="29" spans="1:13" x14ac:dyDescent="0.35">
      <c r="A29" s="1">
        <f t="shared" si="1"/>
        <v>18</v>
      </c>
      <c r="B29" s="4">
        <f t="shared" si="2"/>
        <v>13.905185400041074</v>
      </c>
      <c r="C29" s="5">
        <f t="shared" si="0"/>
        <v>8.8688323872468846</v>
      </c>
      <c r="D29" s="4">
        <f t="shared" si="5"/>
        <v>5.0363530127941889</v>
      </c>
      <c r="E29" s="4">
        <f t="shared" si="4"/>
        <v>1413.9768289467074</v>
      </c>
      <c r="F29" s="1"/>
      <c r="G29" s="1"/>
      <c r="H29" s="1"/>
      <c r="I29" s="1"/>
      <c r="J29" s="1"/>
      <c r="K29" s="1"/>
      <c r="L29" s="1"/>
      <c r="M29" s="1"/>
    </row>
    <row r="30" spans="1:13" x14ac:dyDescent="0.35">
      <c r="A30" s="1">
        <f t="shared" si="1"/>
        <v>19</v>
      </c>
      <c r="B30" s="4">
        <f t="shared" si="2"/>
        <v>13.905185400041074</v>
      </c>
      <c r="C30" s="5">
        <f t="shared" si="0"/>
        <v>8.8373551809169211</v>
      </c>
      <c r="D30" s="4">
        <f t="shared" si="5"/>
        <v>5.0678302191241524</v>
      </c>
      <c r="E30" s="4">
        <f t="shared" si="4"/>
        <v>1408.9089987275834</v>
      </c>
      <c r="F30" s="1"/>
      <c r="G30" s="1"/>
      <c r="H30" s="1"/>
      <c r="I30" s="1"/>
      <c r="J30" s="1"/>
      <c r="K30" s="1"/>
      <c r="L30" s="1"/>
      <c r="M30" s="1"/>
    </row>
    <row r="31" spans="1:13" x14ac:dyDescent="0.35">
      <c r="A31" s="1">
        <f t="shared" si="1"/>
        <v>20</v>
      </c>
      <c r="B31" s="4">
        <f t="shared" si="2"/>
        <v>13.905185400041074</v>
      </c>
      <c r="C31" s="5">
        <f t="shared" si="0"/>
        <v>8.8056812420473953</v>
      </c>
      <c r="D31" s="4">
        <f t="shared" si="5"/>
        <v>5.0995041579936782</v>
      </c>
      <c r="E31" s="4">
        <f t="shared" si="4"/>
        <v>1403.8094945695898</v>
      </c>
      <c r="F31" s="1"/>
      <c r="G31" s="1"/>
      <c r="H31" s="1"/>
      <c r="I31" s="1"/>
      <c r="J31" s="1"/>
      <c r="K31" s="1"/>
      <c r="L31" s="1"/>
      <c r="M31" s="1"/>
    </row>
    <row r="32" spans="1:13" x14ac:dyDescent="0.35">
      <c r="A32" s="1">
        <f t="shared" si="1"/>
        <v>21</v>
      </c>
      <c r="B32" s="4">
        <f t="shared" si="2"/>
        <v>13.905185400041074</v>
      </c>
      <c r="C32" s="5">
        <f t="shared" si="0"/>
        <v>8.7738093410599358</v>
      </c>
      <c r="D32" s="4">
        <f t="shared" si="5"/>
        <v>5.1313760589811377</v>
      </c>
      <c r="E32" s="4">
        <f t="shared" si="4"/>
        <v>1398.6781185106086</v>
      </c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>
        <f t="shared" si="1"/>
        <v>22</v>
      </c>
      <c r="B33" s="4">
        <f t="shared" si="2"/>
        <v>13.905185400041074</v>
      </c>
      <c r="C33" s="5">
        <f t="shared" si="0"/>
        <v>8.7417382406913031</v>
      </c>
      <c r="D33" s="4">
        <f t="shared" si="5"/>
        <v>5.1634471593497704</v>
      </c>
      <c r="E33" s="4">
        <f t="shared" si="4"/>
        <v>1393.5146713512588</v>
      </c>
      <c r="F33" s="1"/>
      <c r="G33" s="1"/>
      <c r="H33" s="1"/>
      <c r="I33" s="1"/>
      <c r="J33" s="1"/>
      <c r="K33" s="1"/>
      <c r="L33" s="1"/>
      <c r="M33" s="1"/>
    </row>
    <row r="34" spans="1:13" x14ac:dyDescent="0.35">
      <c r="A34" s="1">
        <f t="shared" si="1"/>
        <v>23</v>
      </c>
      <c r="B34" s="4">
        <f t="shared" si="2"/>
        <v>13.905185400041074</v>
      </c>
      <c r="C34" s="5">
        <f t="shared" si="0"/>
        <v>8.7094666959453662</v>
      </c>
      <c r="D34" s="4">
        <f t="shared" si="5"/>
        <v>5.1957187040957074</v>
      </c>
      <c r="E34" s="4">
        <f t="shared" si="4"/>
        <v>1388.3189526471631</v>
      </c>
      <c r="F34" s="1"/>
      <c r="G34" s="1"/>
      <c r="H34" s="1"/>
      <c r="I34" s="1"/>
      <c r="J34" s="1"/>
      <c r="K34" s="1"/>
      <c r="L34" s="1"/>
      <c r="M34" s="1"/>
    </row>
    <row r="35" spans="1:13" x14ac:dyDescent="0.35">
      <c r="A35" s="1">
        <f t="shared" si="1"/>
        <v>24</v>
      </c>
      <c r="B35" s="4">
        <f t="shared" si="2"/>
        <v>13.905185400041074</v>
      </c>
      <c r="C35" s="5">
        <f t="shared" si="0"/>
        <v>8.6769934540447693</v>
      </c>
      <c r="D35" s="4">
        <f t="shared" si="5"/>
        <v>5.2281919459963042</v>
      </c>
      <c r="E35" s="4">
        <f t="shared" si="4"/>
        <v>1383.0907607011668</v>
      </c>
      <c r="F35" s="1"/>
      <c r="G35" s="1"/>
      <c r="H35" s="1"/>
      <c r="I35" s="1"/>
      <c r="J35" s="1"/>
      <c r="K35" s="1"/>
      <c r="L35" s="1"/>
      <c r="M35" s="1"/>
    </row>
    <row r="36" spans="1:13" x14ac:dyDescent="0.35">
      <c r="A36" s="1">
        <f t="shared" si="1"/>
        <v>25</v>
      </c>
      <c r="B36" s="4">
        <f t="shared" si="2"/>
        <v>13.905185400041074</v>
      </c>
      <c r="C36" s="5">
        <f t="shared" si="0"/>
        <v>8.6443172543822921</v>
      </c>
      <c r="D36" s="4">
        <f t="shared" si="5"/>
        <v>5.2608681456587814</v>
      </c>
      <c r="E36" s="4">
        <f t="shared" si="4"/>
        <v>1377.829892555508</v>
      </c>
      <c r="F36" s="1"/>
      <c r="G36" s="1"/>
      <c r="H36" s="1"/>
      <c r="I36" s="1"/>
      <c r="J36" s="1"/>
      <c r="K36" s="1"/>
      <c r="L36" s="1"/>
      <c r="M36" s="1"/>
    </row>
    <row r="37" spans="1:13" x14ac:dyDescent="0.35">
      <c r="A37" s="1">
        <f t="shared" si="1"/>
        <v>26</v>
      </c>
      <c r="B37" s="4">
        <f t="shared" si="2"/>
        <v>13.905185400041074</v>
      </c>
      <c r="C37" s="5">
        <f t="shared" si="0"/>
        <v>8.6114368284719234</v>
      </c>
      <c r="D37" s="4">
        <f t="shared" si="5"/>
        <v>5.2937485715691501</v>
      </c>
      <c r="E37" s="4">
        <f t="shared" si="4"/>
        <v>1372.5361439839389</v>
      </c>
      <c r="F37" s="1"/>
      <c r="G37" s="1"/>
      <c r="H37" s="1"/>
      <c r="I37" s="1"/>
      <c r="J37" s="1"/>
      <c r="K37" s="1"/>
      <c r="L37" s="1"/>
      <c r="M37" s="1"/>
    </row>
    <row r="38" spans="1:13" x14ac:dyDescent="0.35">
      <c r="A38" s="1">
        <f t="shared" si="1"/>
        <v>27</v>
      </c>
      <c r="B38" s="4">
        <f t="shared" si="2"/>
        <v>13.905185400041074</v>
      </c>
      <c r="C38" s="5">
        <f t="shared" si="0"/>
        <v>8.5783508998996183</v>
      </c>
      <c r="D38" s="4">
        <f t="shared" si="5"/>
        <v>5.3268345001414552</v>
      </c>
      <c r="E38" s="4">
        <f t="shared" si="4"/>
        <v>1367.2093094837974</v>
      </c>
      <c r="F38" s="1"/>
      <c r="G38" s="1"/>
      <c r="H38" s="1"/>
      <c r="I38" s="1"/>
      <c r="J38" s="1"/>
      <c r="K38" s="1"/>
      <c r="L38" s="1"/>
      <c r="M38" s="1"/>
    </row>
    <row r="39" spans="1:13" x14ac:dyDescent="0.35">
      <c r="A39" s="1">
        <f t="shared" si="1"/>
        <v>28</v>
      </c>
      <c r="B39" s="4">
        <f t="shared" si="2"/>
        <v>13.905185400041074</v>
      </c>
      <c r="C39" s="5">
        <f t="shared" si="0"/>
        <v>8.5450581842737332</v>
      </c>
      <c r="D39" s="4">
        <f t="shared" si="5"/>
        <v>5.3601272157673403</v>
      </c>
      <c r="E39" s="4">
        <f t="shared" si="4"/>
        <v>1361.8491822680301</v>
      </c>
      <c r="F39" s="1"/>
      <c r="G39" s="1"/>
      <c r="H39" s="1"/>
      <c r="I39" s="1"/>
      <c r="J39" s="1"/>
      <c r="K39" s="1"/>
      <c r="L39" s="1"/>
      <c r="M39" s="1"/>
    </row>
    <row r="40" spans="1:13" x14ac:dyDescent="0.35">
      <c r="A40" s="1">
        <f t="shared" si="1"/>
        <v>29</v>
      </c>
      <c r="B40" s="4">
        <f t="shared" si="2"/>
        <v>13.905185400041074</v>
      </c>
      <c r="C40" s="5">
        <f t="shared" si="0"/>
        <v>8.5115573891751879</v>
      </c>
      <c r="D40" s="4">
        <f t="shared" si="5"/>
        <v>5.3936280108658856</v>
      </c>
      <c r="E40" s="4">
        <f t="shared" si="4"/>
        <v>1356.4555542571641</v>
      </c>
      <c r="F40" s="1"/>
      <c r="G40" s="1"/>
      <c r="H40" s="1"/>
      <c r="I40" s="1"/>
      <c r="J40" s="1"/>
      <c r="K40" s="1"/>
      <c r="L40" s="1"/>
      <c r="M40" s="1"/>
    </row>
    <row r="41" spans="1:13" x14ac:dyDescent="0.35">
      <c r="A41" s="1">
        <f t="shared" si="1"/>
        <v>30</v>
      </c>
      <c r="B41" s="4">
        <f t="shared" si="2"/>
        <v>13.905185400041074</v>
      </c>
      <c r="C41" s="5">
        <f t="shared" si="0"/>
        <v>8.4778472141072747</v>
      </c>
      <c r="D41" s="4">
        <f t="shared" si="5"/>
        <v>5.4273381859337988</v>
      </c>
      <c r="E41" s="4">
        <f t="shared" si="4"/>
        <v>1351.0282160712302</v>
      </c>
      <c r="F41" s="1"/>
      <c r="G41" s="1"/>
      <c r="H41" s="1"/>
      <c r="I41" s="1"/>
      <c r="J41" s="1"/>
      <c r="K41" s="1"/>
      <c r="L41" s="1"/>
      <c r="M41" s="1"/>
    </row>
    <row r="42" spans="1:13" x14ac:dyDescent="0.35">
      <c r="A42" s="1">
        <f t="shared" si="1"/>
        <v>31</v>
      </c>
      <c r="B42" s="4">
        <f t="shared" si="2"/>
        <v>13.905185400041074</v>
      </c>
      <c r="C42" s="5">
        <f t="shared" si="0"/>
        <v>8.4439263504451887</v>
      </c>
      <c r="D42" s="4">
        <f t="shared" si="5"/>
        <v>5.4612590495958848</v>
      </c>
      <c r="E42" s="4">
        <f t="shared" si="4"/>
        <v>1345.5669570216344</v>
      </c>
      <c r="F42" s="1"/>
      <c r="G42" s="1"/>
      <c r="H42" s="1"/>
      <c r="I42" s="1"/>
      <c r="J42" s="1"/>
      <c r="K42" s="1"/>
      <c r="L42" s="1"/>
      <c r="M42" s="1"/>
    </row>
    <row r="43" spans="1:13" x14ac:dyDescent="0.35">
      <c r="A43" s="1">
        <f t="shared" si="1"/>
        <v>32</v>
      </c>
      <c r="B43" s="4">
        <f t="shared" si="2"/>
        <v>13.905185400041074</v>
      </c>
      <c r="C43" s="5">
        <f t="shared" si="0"/>
        <v>8.4097934813852149</v>
      </c>
      <c r="D43" s="4">
        <f t="shared" si="5"/>
        <v>5.4953919186558586</v>
      </c>
      <c r="E43" s="4">
        <f t="shared" si="4"/>
        <v>1340.0715651029784</v>
      </c>
      <c r="F43" s="1"/>
      <c r="G43" s="1"/>
      <c r="H43" s="1"/>
      <c r="I43" s="1"/>
      <c r="J43" s="1"/>
      <c r="K43" s="1"/>
      <c r="L43" s="1"/>
      <c r="M43" s="1"/>
    </row>
    <row r="44" spans="1:13" x14ac:dyDescent="0.35">
      <c r="A44" s="1">
        <f t="shared" si="1"/>
        <v>33</v>
      </c>
      <c r="B44" s="4">
        <f t="shared" si="2"/>
        <v>13.905185400041074</v>
      </c>
      <c r="C44" s="5">
        <f t="shared" ref="C44:C71" si="6">E43*(B$7/B$8)</f>
        <v>8.3754472818936136</v>
      </c>
      <c r="D44" s="4">
        <f t="shared" si="5"/>
        <v>5.5297381181474599</v>
      </c>
      <c r="E44" s="4">
        <f t="shared" si="4"/>
        <v>1334.541826984831</v>
      </c>
      <c r="F44" s="1"/>
      <c r="G44" s="1"/>
      <c r="H44" s="1"/>
      <c r="I44" s="1"/>
      <c r="J44" s="1"/>
      <c r="K44" s="1"/>
      <c r="L44" s="1"/>
      <c r="M44" s="1"/>
    </row>
    <row r="45" spans="1:13" x14ac:dyDescent="0.35">
      <c r="A45" s="1">
        <f t="shared" si="1"/>
        <v>34</v>
      </c>
      <c r="B45" s="4">
        <f t="shared" si="2"/>
        <v>13.905185400041074</v>
      </c>
      <c r="C45" s="5">
        <f t="shared" si="6"/>
        <v>8.3408864186551934</v>
      </c>
      <c r="D45" s="4">
        <f t="shared" si="5"/>
        <v>5.5642989813858801</v>
      </c>
      <c r="E45" s="4">
        <f t="shared" si="4"/>
        <v>1328.9775280034451</v>
      </c>
      <c r="F45" s="1"/>
      <c r="G45" s="1"/>
      <c r="H45" s="1"/>
      <c r="I45" s="1"/>
      <c r="J45" s="1"/>
      <c r="K45" s="1"/>
      <c r="L45" s="1"/>
      <c r="M45" s="1"/>
    </row>
    <row r="46" spans="1:13" x14ac:dyDescent="0.35">
      <c r="A46" s="1">
        <f t="shared" si="1"/>
        <v>35</v>
      </c>
      <c r="B46" s="4">
        <f t="shared" si="2"/>
        <v>13.905185400041074</v>
      </c>
      <c r="C46" s="5">
        <f t="shared" si="6"/>
        <v>8.3061095500215316</v>
      </c>
      <c r="D46" s="4">
        <f t="shared" si="5"/>
        <v>5.5990758500195419</v>
      </c>
      <c r="E46" s="4">
        <f t="shared" si="4"/>
        <v>1323.3784521534255</v>
      </c>
      <c r="F46" s="1"/>
      <c r="G46" s="1"/>
      <c r="H46" s="1"/>
      <c r="I46" s="1"/>
      <c r="J46" s="1"/>
      <c r="K46" s="1"/>
      <c r="L46" s="1"/>
      <c r="M46" s="1"/>
    </row>
    <row r="47" spans="1:13" x14ac:dyDescent="0.35">
      <c r="A47" s="1">
        <f t="shared" si="1"/>
        <v>36</v>
      </c>
      <c r="B47" s="4">
        <f t="shared" si="2"/>
        <v>13.905185400041074</v>
      </c>
      <c r="C47" s="5">
        <f t="shared" si="6"/>
        <v>8.2711153259589096</v>
      </c>
      <c r="D47" s="4">
        <f t="shared" si="5"/>
        <v>5.6340700740821639</v>
      </c>
      <c r="E47" s="4">
        <f t="shared" si="4"/>
        <v>1317.7443820793433</v>
      </c>
      <c r="F47" s="1"/>
      <c r="G47" s="1"/>
      <c r="H47" s="1"/>
      <c r="I47" s="1"/>
      <c r="J47" s="1"/>
      <c r="K47" s="1"/>
      <c r="L47" s="1"/>
      <c r="M47" s="1"/>
    </row>
    <row r="48" spans="1:13" x14ac:dyDescent="0.35">
      <c r="A48" s="1">
        <f t="shared" si="1"/>
        <v>37</v>
      </c>
      <c r="B48" s="4">
        <f t="shared" si="2"/>
        <v>13.905185400041074</v>
      </c>
      <c r="C48" s="5">
        <f t="shared" si="6"/>
        <v>8.2359023879958944</v>
      </c>
      <c r="D48" s="4">
        <f t="shared" si="5"/>
        <v>5.6692830120451791</v>
      </c>
      <c r="E48" s="4">
        <f t="shared" si="4"/>
        <v>1312.0750990672982</v>
      </c>
      <c r="F48" s="1"/>
      <c r="G48" s="1"/>
      <c r="H48" s="1"/>
      <c r="I48" s="1"/>
      <c r="J48" s="1"/>
      <c r="K48" s="1"/>
      <c r="L48" s="1"/>
      <c r="M48" s="1"/>
    </row>
    <row r="49" spans="1:13" x14ac:dyDescent="0.35">
      <c r="A49" s="1">
        <f t="shared" si="1"/>
        <v>38</v>
      </c>
      <c r="B49" s="4">
        <f t="shared" si="2"/>
        <v>13.905185400041074</v>
      </c>
      <c r="C49" s="5">
        <f t="shared" si="6"/>
        <v>8.2004693691706123</v>
      </c>
      <c r="D49" s="4">
        <f t="shared" si="5"/>
        <v>5.7047160308704612</v>
      </c>
      <c r="E49" s="4">
        <f t="shared" si="4"/>
        <v>1306.3703830364277</v>
      </c>
      <c r="F49" s="1"/>
      <c r="G49" s="1"/>
      <c r="H49" s="1"/>
      <c r="I49" s="1"/>
      <c r="J49" s="1"/>
      <c r="K49" s="1"/>
      <c r="L49" s="1"/>
      <c r="M49" s="1"/>
    </row>
    <row r="50" spans="1:13" x14ac:dyDescent="0.35">
      <c r="A50" s="1">
        <f t="shared" si="1"/>
        <v>39</v>
      </c>
      <c r="B50" s="4">
        <f t="shared" si="2"/>
        <v>13.905185400041074</v>
      </c>
      <c r="C50" s="5">
        <f t="shared" si="6"/>
        <v>8.1648148939776721</v>
      </c>
      <c r="D50" s="4">
        <f t="shared" si="5"/>
        <v>5.7403705060634014</v>
      </c>
      <c r="E50" s="4">
        <f t="shared" si="4"/>
        <v>1300.6300125303644</v>
      </c>
      <c r="F50" s="1"/>
      <c r="G50" s="1"/>
      <c r="H50" s="1"/>
      <c r="I50" s="1"/>
      <c r="J50" s="1"/>
      <c r="K50" s="1"/>
      <c r="L50" s="1"/>
      <c r="M50" s="1"/>
    </row>
    <row r="51" spans="1:13" x14ac:dyDescent="0.35">
      <c r="A51" s="1">
        <f t="shared" si="1"/>
        <v>40</v>
      </c>
      <c r="B51" s="4">
        <f t="shared" si="2"/>
        <v>13.905185400041074</v>
      </c>
      <c r="C51" s="5">
        <f t="shared" si="6"/>
        <v>8.1289375783147761</v>
      </c>
      <c r="D51" s="4">
        <f t="shared" si="5"/>
        <v>5.7762478217262974</v>
      </c>
      <c r="E51" s="4">
        <f t="shared" si="4"/>
        <v>1294.8537647086382</v>
      </c>
      <c r="F51" s="1"/>
      <c r="G51" s="1"/>
      <c r="H51" s="1"/>
      <c r="I51" s="1"/>
      <c r="J51" s="1"/>
      <c r="K51" s="1"/>
      <c r="L51" s="1"/>
      <c r="M51" s="1"/>
    </row>
    <row r="52" spans="1:13" x14ac:dyDescent="0.35">
      <c r="A52" s="1">
        <f t="shared" si="1"/>
        <v>41</v>
      </c>
      <c r="B52" s="4">
        <f t="shared" si="2"/>
        <v>13.905185400041074</v>
      </c>
      <c r="C52" s="5">
        <f t="shared" si="6"/>
        <v>8.0928360294289874</v>
      </c>
      <c r="D52" s="4">
        <f t="shared" si="5"/>
        <v>5.8123493706120861</v>
      </c>
      <c r="E52" s="4">
        <f t="shared" si="4"/>
        <v>1289.0414153380261</v>
      </c>
      <c r="F52" s="1"/>
      <c r="G52" s="1"/>
      <c r="H52" s="1"/>
      <c r="I52" s="1"/>
      <c r="J52" s="1"/>
      <c r="K52" s="1"/>
      <c r="L52" s="1"/>
      <c r="M52" s="1"/>
    </row>
    <row r="53" spans="1:13" x14ac:dyDescent="0.35">
      <c r="A53" s="1">
        <f t="shared" si="1"/>
        <v>42</v>
      </c>
      <c r="B53" s="4">
        <f t="shared" si="2"/>
        <v>13.905185400041074</v>
      </c>
      <c r="C53" s="5">
        <f t="shared" si="6"/>
        <v>8.0565088458626626</v>
      </c>
      <c r="D53" s="4">
        <f t="shared" si="5"/>
        <v>5.8486765541784109</v>
      </c>
      <c r="E53" s="4">
        <f t="shared" si="4"/>
        <v>1283.1927387838477</v>
      </c>
      <c r="F53" s="1"/>
      <c r="G53" s="1"/>
      <c r="H53" s="1"/>
      <c r="I53" s="1"/>
      <c r="J53" s="1"/>
      <c r="K53" s="1"/>
      <c r="L53" s="1"/>
      <c r="M53" s="1"/>
    </row>
    <row r="54" spans="1:13" x14ac:dyDescent="0.35">
      <c r="A54" s="1">
        <f t="shared" si="1"/>
        <v>43</v>
      </c>
      <c r="B54" s="4">
        <f t="shared" si="2"/>
        <v>13.905185400041074</v>
      </c>
      <c r="C54" s="5">
        <f t="shared" si="6"/>
        <v>8.0199546173990477</v>
      </c>
      <c r="D54" s="4">
        <f t="shared" si="5"/>
        <v>5.8852307826420258</v>
      </c>
      <c r="E54" s="4">
        <f t="shared" si="4"/>
        <v>1277.3075080012056</v>
      </c>
      <c r="F54" s="1"/>
      <c r="G54" s="1"/>
      <c r="H54" s="1"/>
      <c r="I54" s="1"/>
      <c r="J54" s="1"/>
      <c r="K54" s="1"/>
      <c r="L54" s="1"/>
      <c r="M54" s="1"/>
    </row>
    <row r="55" spans="1:13" x14ac:dyDescent="0.35">
      <c r="A55" s="1">
        <f t="shared" si="1"/>
        <v>44</v>
      </c>
      <c r="B55" s="4">
        <f t="shared" si="2"/>
        <v>13.905185400041074</v>
      </c>
      <c r="C55" s="5">
        <f t="shared" si="6"/>
        <v>7.9831719250075341</v>
      </c>
      <c r="D55" s="4">
        <f t="shared" si="5"/>
        <v>5.9220134750335394</v>
      </c>
      <c r="E55" s="4">
        <f t="shared" si="4"/>
        <v>1271.3854945261721</v>
      </c>
      <c r="F55" s="1"/>
      <c r="G55" s="1"/>
      <c r="H55" s="1"/>
      <c r="I55" s="1"/>
      <c r="J55" s="1"/>
      <c r="K55" s="1"/>
      <c r="L55" s="1"/>
      <c r="M55" s="1"/>
    </row>
    <row r="56" spans="1:13" x14ac:dyDescent="0.35">
      <c r="A56" s="1">
        <f t="shared" si="1"/>
        <v>45</v>
      </c>
      <c r="B56" s="4">
        <f t="shared" si="2"/>
        <v>13.905185400041074</v>
      </c>
      <c r="C56" s="5">
        <f t="shared" si="6"/>
        <v>7.9461593407885749</v>
      </c>
      <c r="D56" s="4">
        <f t="shared" si="5"/>
        <v>5.9590260592524986</v>
      </c>
      <c r="E56" s="4">
        <f t="shared" si="4"/>
        <v>1265.4264684669197</v>
      </c>
      <c r="F56" s="1"/>
      <c r="G56" s="1"/>
      <c r="H56" s="1"/>
      <c r="I56" s="1"/>
      <c r="J56" s="1"/>
      <c r="K56" s="1"/>
      <c r="L56" s="1"/>
      <c r="M56" s="1"/>
    </row>
    <row r="57" spans="1:13" x14ac:dyDescent="0.35">
      <c r="A57" s="1">
        <f t="shared" si="1"/>
        <v>46</v>
      </c>
      <c r="B57" s="4">
        <f t="shared" si="2"/>
        <v>13.905185400041074</v>
      </c>
      <c r="C57" s="5">
        <f t="shared" si="6"/>
        <v>7.908915427918247</v>
      </c>
      <c r="D57" s="4">
        <f t="shared" si="5"/>
        <v>5.9962699721228265</v>
      </c>
      <c r="E57" s="4">
        <f t="shared" si="4"/>
        <v>1259.430198494797</v>
      </c>
      <c r="F57" s="1"/>
      <c r="G57" s="1"/>
      <c r="H57" s="1"/>
      <c r="I57" s="1"/>
      <c r="J57" s="1"/>
      <c r="K57" s="1"/>
      <c r="L57" s="1"/>
      <c r="M57" s="1"/>
    </row>
    <row r="58" spans="1:13" x14ac:dyDescent="0.35">
      <c r="A58" s="1">
        <f t="shared" si="1"/>
        <v>47</v>
      </c>
      <c r="B58" s="4">
        <f t="shared" si="2"/>
        <v>13.905185400041074</v>
      </c>
      <c r="C58" s="5">
        <f t="shared" si="6"/>
        <v>7.8714387405924802</v>
      </c>
      <c r="D58" s="4">
        <f t="shared" si="5"/>
        <v>6.0337466594485933</v>
      </c>
      <c r="E58" s="4">
        <f t="shared" si="4"/>
        <v>1253.3964518353484</v>
      </c>
      <c r="F58" s="1"/>
      <c r="G58" s="1"/>
      <c r="H58" s="1"/>
      <c r="I58" s="1"/>
      <c r="J58" s="1"/>
      <c r="K58" s="1"/>
      <c r="L58" s="1"/>
      <c r="M58" s="1"/>
    </row>
    <row r="59" spans="1:13" x14ac:dyDescent="0.35">
      <c r="A59" s="1">
        <f t="shared" si="1"/>
        <v>48</v>
      </c>
      <c r="B59" s="4">
        <f t="shared" si="2"/>
        <v>13.905185400041074</v>
      </c>
      <c r="C59" s="5">
        <f t="shared" si="6"/>
        <v>7.8337278239709267</v>
      </c>
      <c r="D59" s="4">
        <f t="shared" si="5"/>
        <v>6.0714575760701468</v>
      </c>
      <c r="E59" s="4">
        <f t="shared" si="4"/>
        <v>1247.3249942592784</v>
      </c>
      <c r="F59" s="1"/>
      <c r="G59" s="1"/>
      <c r="H59" s="1"/>
      <c r="I59" s="1"/>
      <c r="J59" s="1"/>
      <c r="K59" s="1"/>
      <c r="L59" s="1"/>
      <c r="M59" s="1"/>
    </row>
    <row r="60" spans="1:13" x14ac:dyDescent="0.35">
      <c r="A60" s="1">
        <f t="shared" si="1"/>
        <v>49</v>
      </c>
      <c r="B60" s="4">
        <f t="shared" si="2"/>
        <v>13.905185400041074</v>
      </c>
      <c r="C60" s="5">
        <f t="shared" si="6"/>
        <v>7.7957812141204892</v>
      </c>
      <c r="D60" s="4">
        <f t="shared" si="5"/>
        <v>6.1094041859205843</v>
      </c>
      <c r="E60" s="4">
        <f t="shared" si="4"/>
        <v>1241.2155900733578</v>
      </c>
      <c r="F60" s="1"/>
      <c r="G60" s="1"/>
      <c r="H60" s="1"/>
      <c r="I60" s="1"/>
      <c r="J60" s="1"/>
      <c r="K60" s="1"/>
      <c r="L60" s="1"/>
      <c r="M60" s="1"/>
    </row>
    <row r="61" spans="1:13" x14ac:dyDescent="0.35">
      <c r="A61" s="1">
        <f t="shared" si="1"/>
        <v>50</v>
      </c>
      <c r="B61" s="4">
        <f t="shared" si="2"/>
        <v>13.905185400041074</v>
      </c>
      <c r="C61" s="5">
        <f t="shared" si="6"/>
        <v>7.757597437958486</v>
      </c>
      <c r="D61" s="4">
        <f t="shared" si="5"/>
        <v>6.1475879620825875</v>
      </c>
      <c r="E61" s="4">
        <f t="shared" si="4"/>
        <v>1235.0680021112753</v>
      </c>
      <c r="F61" s="1"/>
      <c r="G61" s="1"/>
      <c r="H61" s="1"/>
      <c r="I61" s="1"/>
      <c r="J61" s="1"/>
      <c r="K61" s="1"/>
      <c r="L61" s="1"/>
      <c r="M61" s="1"/>
    </row>
    <row r="62" spans="1:13" x14ac:dyDescent="0.35">
      <c r="A62" s="1">
        <f t="shared" si="1"/>
        <v>51</v>
      </c>
      <c r="B62" s="4">
        <f t="shared" si="2"/>
        <v>13.905185400041074</v>
      </c>
      <c r="C62" s="5">
        <f t="shared" si="6"/>
        <v>7.7191750131954695</v>
      </c>
      <c r="D62" s="4">
        <f t="shared" si="5"/>
        <v>6.186010386845604</v>
      </c>
      <c r="E62" s="4">
        <f t="shared" si="4"/>
        <v>1228.8819917244298</v>
      </c>
      <c r="F62" s="1"/>
      <c r="G62" s="1"/>
      <c r="H62" s="1"/>
      <c r="I62" s="1"/>
      <c r="J62" s="1"/>
      <c r="K62" s="1"/>
      <c r="L62" s="1"/>
      <c r="M62" s="1"/>
    </row>
    <row r="63" spans="1:13" x14ac:dyDescent="0.35">
      <c r="A63" s="1">
        <f t="shared" si="1"/>
        <v>52</v>
      </c>
      <c r="B63" s="4">
        <f t="shared" si="2"/>
        <v>13.905185400041074</v>
      </c>
      <c r="C63" s="5">
        <f t="shared" si="6"/>
        <v>7.6805124482776854</v>
      </c>
      <c r="D63" s="4">
        <f t="shared" si="5"/>
        <v>6.2246729517633881</v>
      </c>
      <c r="E63" s="4">
        <f t="shared" si="4"/>
        <v>1222.6573187726665</v>
      </c>
      <c r="F63" s="1"/>
      <c r="G63" s="1"/>
      <c r="H63" s="1"/>
      <c r="I63" s="1"/>
      <c r="J63" s="1"/>
      <c r="K63" s="1"/>
      <c r="L63" s="1"/>
      <c r="M63" s="1"/>
    </row>
    <row r="64" spans="1:13" x14ac:dyDescent="0.35">
      <c r="A64" s="1">
        <f t="shared" si="1"/>
        <v>53</v>
      </c>
      <c r="B64" s="4">
        <f t="shared" si="2"/>
        <v>13.905185400041074</v>
      </c>
      <c r="C64" s="5">
        <f t="shared" si="6"/>
        <v>7.6416082423291645</v>
      </c>
      <c r="D64" s="4">
        <f t="shared" si="5"/>
        <v>6.263577157711909</v>
      </c>
      <c r="E64" s="4">
        <f t="shared" si="4"/>
        <v>1216.3937416149545</v>
      </c>
      <c r="F64" s="1"/>
      <c r="G64" s="1"/>
      <c r="H64" s="1"/>
      <c r="I64" s="1"/>
      <c r="J64" s="1"/>
      <c r="K64" s="1"/>
      <c r="L64" s="1"/>
      <c r="M64" s="1"/>
    </row>
    <row r="65" spans="1:13" x14ac:dyDescent="0.35">
      <c r="A65" s="1">
        <f t="shared" si="1"/>
        <v>54</v>
      </c>
      <c r="B65" s="4">
        <f t="shared" si="2"/>
        <v>13.905185400041074</v>
      </c>
      <c r="C65" s="5">
        <f t="shared" si="6"/>
        <v>7.602460885093465</v>
      </c>
      <c r="D65" s="4">
        <f t="shared" si="5"/>
        <v>6.3027245149476085</v>
      </c>
      <c r="E65" s="4">
        <f t="shared" si="4"/>
        <v>1210.0910171000069</v>
      </c>
      <c r="F65" s="1"/>
      <c r="G65" s="1"/>
      <c r="H65" s="1"/>
      <c r="I65" s="1"/>
      <c r="J65" s="1"/>
      <c r="K65" s="1"/>
      <c r="L65" s="1"/>
      <c r="M65" s="1"/>
    </row>
    <row r="66" spans="1:13" x14ac:dyDescent="0.35">
      <c r="A66" s="1">
        <f t="shared" si="1"/>
        <v>55</v>
      </c>
      <c r="B66" s="4">
        <f t="shared" si="2"/>
        <v>13.905185400041074</v>
      </c>
      <c r="C66" s="5">
        <f t="shared" si="6"/>
        <v>7.5630688568750424</v>
      </c>
      <c r="D66" s="4">
        <f t="shared" si="5"/>
        <v>6.3421165431660311</v>
      </c>
      <c r="E66" s="4">
        <f t="shared" si="4"/>
        <v>1203.7489005568409</v>
      </c>
      <c r="F66" s="1"/>
      <c r="G66" s="1"/>
      <c r="H66" s="1"/>
      <c r="I66" s="1"/>
      <c r="J66" s="1"/>
      <c r="K66" s="1"/>
      <c r="L66" s="1"/>
      <c r="M66" s="1"/>
    </row>
    <row r="67" spans="1:13" x14ac:dyDescent="0.35">
      <c r="A67" s="1">
        <f t="shared" si="1"/>
        <v>56</v>
      </c>
      <c r="B67" s="4">
        <f t="shared" si="2"/>
        <v>13.905185400041074</v>
      </c>
      <c r="C67" s="5">
        <f t="shared" si="6"/>
        <v>7.5234306284802548</v>
      </c>
      <c r="D67" s="4">
        <f t="shared" si="5"/>
        <v>6.3817547715608187</v>
      </c>
      <c r="E67" s="4">
        <f t="shared" si="4"/>
        <v>1197.3671457852802</v>
      </c>
      <c r="F67" s="1"/>
      <c r="G67" s="1"/>
      <c r="H67" s="1"/>
      <c r="I67" s="1"/>
      <c r="J67" s="1"/>
      <c r="K67" s="1"/>
      <c r="L67" s="1"/>
      <c r="M67" s="1"/>
    </row>
    <row r="68" spans="1:13" x14ac:dyDescent="0.35">
      <c r="A68" s="1">
        <f t="shared" si="1"/>
        <v>57</v>
      </c>
      <c r="B68" s="4">
        <f t="shared" si="2"/>
        <v>13.905185400041074</v>
      </c>
      <c r="C68" s="5">
        <f t="shared" si="6"/>
        <v>7.4835446611580005</v>
      </c>
      <c r="D68" s="4">
        <f t="shared" si="5"/>
        <v>6.421640738883073</v>
      </c>
      <c r="E68" s="4">
        <f t="shared" si="4"/>
        <v>1190.9455050463971</v>
      </c>
      <c r="F68" s="1"/>
      <c r="G68" s="1"/>
      <c r="H68" s="1"/>
      <c r="I68" s="1"/>
      <c r="J68" s="1"/>
      <c r="K68" s="1"/>
      <c r="L68" s="1"/>
      <c r="M68" s="1"/>
    </row>
    <row r="69" spans="1:13" x14ac:dyDescent="0.35">
      <c r="A69" s="1">
        <f t="shared" si="1"/>
        <v>58</v>
      </c>
      <c r="B69" s="4">
        <f t="shared" si="2"/>
        <v>13.905185400041074</v>
      </c>
      <c r="C69" s="5">
        <f t="shared" si="6"/>
        <v>7.4434094065399812</v>
      </c>
      <c r="D69" s="4">
        <f t="shared" si="5"/>
        <v>6.4617759935010923</v>
      </c>
      <c r="E69" s="4">
        <f t="shared" si="4"/>
        <v>1184.483729052896</v>
      </c>
      <c r="F69" s="1"/>
      <c r="G69" s="1"/>
      <c r="H69" s="1"/>
      <c r="I69" s="1"/>
      <c r="J69" s="1"/>
      <c r="K69" s="1"/>
      <c r="L69" s="1"/>
      <c r="M69" s="1"/>
    </row>
    <row r="70" spans="1:13" x14ac:dyDescent="0.35">
      <c r="A70" s="1">
        <f t="shared" si="1"/>
        <v>59</v>
      </c>
      <c r="B70" s="4">
        <f t="shared" si="2"/>
        <v>13.905185400041074</v>
      </c>
      <c r="C70" s="5">
        <f t="shared" si="6"/>
        <v>7.4030233065805993</v>
      </c>
      <c r="D70" s="4">
        <f t="shared" si="5"/>
        <v>6.5021620934604742</v>
      </c>
      <c r="E70" s="4">
        <f t="shared" si="4"/>
        <v>1177.9815669594354</v>
      </c>
      <c r="F70" s="1"/>
      <c r="G70" s="1"/>
      <c r="H70" s="1"/>
      <c r="I70" s="1"/>
      <c r="J70" s="1"/>
      <c r="K70" s="1"/>
      <c r="L70" s="1"/>
      <c r="M70" s="1"/>
    </row>
    <row r="71" spans="1:13" x14ac:dyDescent="0.35">
      <c r="A71" s="1">
        <v>60</v>
      </c>
      <c r="B71" s="4">
        <f t="shared" si="2"/>
        <v>13.905185400041074</v>
      </c>
      <c r="C71" s="5">
        <f t="shared" si="6"/>
        <v>7.3623847934964708</v>
      </c>
      <c r="D71" s="4">
        <f t="shared" si="5"/>
        <v>6.5428006065446027</v>
      </c>
      <c r="E71" s="4">
        <f t="shared" si="4"/>
        <v>1171.4387663528908</v>
      </c>
      <c r="F71" s="1"/>
      <c r="G71" s="1"/>
      <c r="H71" s="1"/>
      <c r="I71" s="1"/>
      <c r="J71" s="1"/>
      <c r="K71" s="1"/>
      <c r="L71" s="1"/>
      <c r="M71" s="1"/>
    </row>
    <row r="72" spans="1:13" x14ac:dyDescent="0.35">
      <c r="A72" s="1">
        <f>A71+1</f>
        <v>61</v>
      </c>
      <c r="B72" s="4">
        <f t="shared" si="2"/>
        <v>13.905185400041074</v>
      </c>
      <c r="C72" s="5">
        <f t="shared" ref="C72:C135" si="7">E71*(B$7/B$8)</f>
        <v>7.3214922897055663</v>
      </c>
      <c r="D72" s="4">
        <f t="shared" si="5"/>
        <v>6.5836931103355072</v>
      </c>
      <c r="E72" s="4">
        <f t="shared" si="4"/>
        <v>1164.8550732425551</v>
      </c>
      <c r="F72" s="1"/>
      <c r="G72" s="1"/>
      <c r="H72" s="1"/>
      <c r="I72" s="1"/>
      <c r="J72" s="1"/>
      <c r="K72" s="1"/>
      <c r="L72" s="1"/>
      <c r="M72" s="1"/>
    </row>
    <row r="73" spans="1:13" x14ac:dyDescent="0.35">
      <c r="A73" s="1">
        <f t="shared" ref="A73:A136" si="8">A72+1</f>
        <v>62</v>
      </c>
      <c r="B73" s="4">
        <f t="shared" si="2"/>
        <v>13.905185400041074</v>
      </c>
      <c r="C73" s="5">
        <f t="shared" si="7"/>
        <v>7.2803442077659692</v>
      </c>
      <c r="D73" s="4">
        <f t="shared" si="5"/>
        <v>6.6248411922751043</v>
      </c>
      <c r="E73" s="4">
        <f t="shared" si="4"/>
        <v>1158.2302320502799</v>
      </c>
      <c r="F73" s="1"/>
      <c r="G73" s="1"/>
      <c r="H73" s="1"/>
      <c r="I73" s="1"/>
      <c r="J73" s="1"/>
      <c r="K73" s="1"/>
      <c r="L73" s="1"/>
      <c r="M73" s="1"/>
    </row>
    <row r="74" spans="1:13" x14ac:dyDescent="0.35">
      <c r="A74" s="1">
        <f t="shared" si="8"/>
        <v>63</v>
      </c>
      <c r="B74" s="4">
        <f t="shared" si="2"/>
        <v>13.905185400041074</v>
      </c>
      <c r="C74" s="5">
        <f t="shared" si="7"/>
        <v>7.2389389503142487</v>
      </c>
      <c r="D74" s="4">
        <f t="shared" si="5"/>
        <v>6.6662464497268248</v>
      </c>
      <c r="E74" s="4">
        <f t="shared" si="4"/>
        <v>1151.5639856005532</v>
      </c>
      <c r="F74" s="1"/>
      <c r="G74" s="1"/>
      <c r="H74" s="1"/>
      <c r="I74" s="1"/>
      <c r="J74" s="1"/>
      <c r="K74" s="1"/>
      <c r="L74" s="1"/>
      <c r="M74" s="1"/>
    </row>
    <row r="75" spans="1:13" x14ac:dyDescent="0.35">
      <c r="A75" s="1">
        <f t="shared" si="8"/>
        <v>64</v>
      </c>
      <c r="B75" s="4">
        <f t="shared" si="2"/>
        <v>13.905185400041074</v>
      </c>
      <c r="C75" s="5">
        <f t="shared" si="7"/>
        <v>7.1972749100034568</v>
      </c>
      <c r="D75" s="4">
        <f t="shared" si="5"/>
        <v>6.7079104900376167</v>
      </c>
      <c r="E75" s="4">
        <f t="shared" si="4"/>
        <v>1144.8560751105156</v>
      </c>
      <c r="F75" s="1"/>
      <c r="G75" s="1"/>
      <c r="H75" s="1"/>
      <c r="I75" s="1"/>
      <c r="J75" s="1"/>
      <c r="K75" s="1"/>
      <c r="L75" s="1"/>
      <c r="M75" s="1"/>
    </row>
    <row r="76" spans="1:13" x14ac:dyDescent="0.35">
      <c r="A76" s="1">
        <f t="shared" si="8"/>
        <v>65</v>
      </c>
      <c r="B76" s="4">
        <f t="shared" si="2"/>
        <v>13.905185400041074</v>
      </c>
      <c r="C76" s="5">
        <f t="shared" si="7"/>
        <v>7.1553504694407222</v>
      </c>
      <c r="D76" s="4">
        <f t="shared" si="5"/>
        <v>6.7498349306003513</v>
      </c>
      <c r="E76" s="4">
        <f t="shared" si="4"/>
        <v>1138.1062401799152</v>
      </c>
      <c r="F76" s="1"/>
      <c r="G76" s="1"/>
      <c r="H76" s="1"/>
      <c r="I76" s="1"/>
      <c r="J76" s="1"/>
      <c r="K76" s="1"/>
      <c r="L76" s="1"/>
      <c r="M76" s="1"/>
    </row>
    <row r="77" spans="1:13" x14ac:dyDescent="0.35">
      <c r="A77" s="1">
        <f t="shared" si="8"/>
        <v>66</v>
      </c>
      <c r="B77" s="4">
        <f t="shared" ref="B77:B140" si="9">E$6</f>
        <v>13.905185400041074</v>
      </c>
      <c r="C77" s="5">
        <f t="shared" si="7"/>
        <v>7.1131640011244697</v>
      </c>
      <c r="D77" s="4">
        <f t="shared" si="5"/>
        <v>6.7920213989166038</v>
      </c>
      <c r="E77" s="4">
        <f t="shared" ref="E77:E140" si="10">E76-D77</f>
        <v>1131.3142187809985</v>
      </c>
      <c r="F77" s="1"/>
      <c r="G77" s="1"/>
      <c r="H77" s="1"/>
      <c r="I77" s="1"/>
      <c r="J77" s="1"/>
      <c r="K77" s="1"/>
      <c r="L77" s="1"/>
      <c r="M77" s="1"/>
    </row>
    <row r="78" spans="1:13" x14ac:dyDescent="0.35">
      <c r="A78" s="1">
        <f t="shared" si="8"/>
        <v>67</v>
      </c>
      <c r="B78" s="4">
        <f t="shared" si="9"/>
        <v>13.905185400041074</v>
      </c>
      <c r="C78" s="5">
        <f t="shared" si="7"/>
        <v>7.0707138673812402</v>
      </c>
      <c r="D78" s="4">
        <f t="shared" si="5"/>
        <v>6.8344715326598333</v>
      </c>
      <c r="E78" s="4">
        <f t="shared" si="10"/>
        <v>1124.4797472483388</v>
      </c>
      <c r="F78" s="1"/>
      <c r="G78" s="1"/>
      <c r="H78" s="1"/>
      <c r="I78" s="1"/>
      <c r="J78" s="1"/>
      <c r="K78" s="1"/>
      <c r="L78" s="1"/>
      <c r="M78" s="1"/>
    </row>
    <row r="79" spans="1:13" x14ac:dyDescent="0.35">
      <c r="A79" s="1">
        <f t="shared" si="8"/>
        <v>68</v>
      </c>
      <c r="B79" s="4">
        <f t="shared" si="9"/>
        <v>13.905185400041074</v>
      </c>
      <c r="C79" s="5">
        <f t="shared" si="7"/>
        <v>7.0279984203021169</v>
      </c>
      <c r="D79" s="4">
        <f t="shared" ref="D79:D142" si="11">B79-C79</f>
        <v>6.8771869797389567</v>
      </c>
      <c r="E79" s="4">
        <f t="shared" si="10"/>
        <v>1117.6025602685997</v>
      </c>
      <c r="F79" s="1"/>
      <c r="G79" s="1"/>
      <c r="H79" s="1"/>
      <c r="I79" s="1"/>
      <c r="J79" s="1"/>
      <c r="K79" s="1"/>
      <c r="L79" s="1"/>
      <c r="M79" s="1"/>
    </row>
    <row r="80" spans="1:13" x14ac:dyDescent="0.35">
      <c r="A80" s="1">
        <f t="shared" si="8"/>
        <v>69</v>
      </c>
      <c r="B80" s="4">
        <f t="shared" si="9"/>
        <v>13.905185400041074</v>
      </c>
      <c r="C80" s="5">
        <f t="shared" si="7"/>
        <v>6.9850160016787477</v>
      </c>
      <c r="D80" s="4">
        <f t="shared" si="11"/>
        <v>6.9201693983623258</v>
      </c>
      <c r="E80" s="4">
        <f t="shared" si="10"/>
        <v>1110.6823908702374</v>
      </c>
      <c r="F80" s="1"/>
      <c r="G80" s="1"/>
      <c r="H80" s="1"/>
      <c r="I80" s="1"/>
      <c r="J80" s="1"/>
      <c r="K80" s="1"/>
      <c r="L80" s="1"/>
      <c r="M80" s="1"/>
    </row>
    <row r="81" spans="1:13" x14ac:dyDescent="0.35">
      <c r="A81" s="1">
        <f t="shared" si="8"/>
        <v>70</v>
      </c>
      <c r="B81" s="4">
        <f t="shared" si="9"/>
        <v>13.905185400041074</v>
      </c>
      <c r="C81" s="5">
        <f t="shared" si="7"/>
        <v>6.9417649429389838</v>
      </c>
      <c r="D81" s="4">
        <f t="shared" si="11"/>
        <v>6.9634204571020897</v>
      </c>
      <c r="E81" s="4">
        <f t="shared" si="10"/>
        <v>1103.7189704131354</v>
      </c>
      <c r="F81" s="1"/>
      <c r="G81" s="1"/>
      <c r="H81" s="1"/>
      <c r="I81" s="1"/>
      <c r="J81" s="1"/>
      <c r="K81" s="1"/>
      <c r="L81" s="1"/>
      <c r="M81" s="1"/>
    </row>
    <row r="82" spans="1:13" x14ac:dyDescent="0.35">
      <c r="A82" s="1">
        <f t="shared" si="8"/>
        <v>71</v>
      </c>
      <c r="B82" s="4">
        <f t="shared" si="9"/>
        <v>13.905185400041074</v>
      </c>
      <c r="C82" s="5">
        <f t="shared" si="7"/>
        <v>6.8982435650820957</v>
      </c>
      <c r="D82" s="4">
        <f t="shared" si="11"/>
        <v>7.0069418349589778</v>
      </c>
      <c r="E82" s="4">
        <f t="shared" si="10"/>
        <v>1096.7120285781764</v>
      </c>
      <c r="F82" s="1"/>
      <c r="G82" s="1"/>
      <c r="H82" s="1"/>
      <c r="I82" s="1"/>
      <c r="J82" s="1"/>
      <c r="K82" s="1"/>
      <c r="L82" s="1"/>
      <c r="M82" s="1"/>
    </row>
    <row r="83" spans="1:13" x14ac:dyDescent="0.35">
      <c r="A83" s="1">
        <f t="shared" si="8"/>
        <v>72</v>
      </c>
      <c r="B83" s="4">
        <f t="shared" si="9"/>
        <v>13.905185400041074</v>
      </c>
      <c r="C83" s="5">
        <f t="shared" si="7"/>
        <v>6.8544501786136021</v>
      </c>
      <c r="D83" s="4">
        <f t="shared" si="11"/>
        <v>7.0507352214274714</v>
      </c>
      <c r="E83" s="4">
        <f t="shared" si="10"/>
        <v>1089.661293356749</v>
      </c>
      <c r="F83" s="1"/>
      <c r="G83" s="1"/>
      <c r="H83" s="1"/>
      <c r="I83" s="1"/>
      <c r="J83" s="1"/>
      <c r="K83" s="1"/>
      <c r="L83" s="1"/>
      <c r="M83" s="1"/>
    </row>
    <row r="84" spans="1:13" x14ac:dyDescent="0.35">
      <c r="A84" s="1">
        <f t="shared" si="8"/>
        <v>73</v>
      </c>
      <c r="B84" s="4">
        <f t="shared" si="9"/>
        <v>13.905185400041074</v>
      </c>
      <c r="C84" s="5">
        <f t="shared" si="7"/>
        <v>6.8103830834796808</v>
      </c>
      <c r="D84" s="4">
        <f t="shared" si="11"/>
        <v>7.0948023165613927</v>
      </c>
      <c r="E84" s="4">
        <f t="shared" si="10"/>
        <v>1082.5664910401877</v>
      </c>
      <c r="F84" s="1"/>
      <c r="G84" s="1"/>
      <c r="H84" s="1"/>
      <c r="I84" s="1"/>
      <c r="J84" s="1"/>
      <c r="K84" s="1"/>
      <c r="L84" s="1"/>
      <c r="M84" s="1"/>
    </row>
    <row r="85" spans="1:13" x14ac:dyDescent="0.35">
      <c r="A85" s="1">
        <f t="shared" si="8"/>
        <v>74</v>
      </c>
      <c r="B85" s="4">
        <f t="shared" si="9"/>
        <v>13.905185400041074</v>
      </c>
      <c r="C85" s="5">
        <f t="shared" si="7"/>
        <v>6.7660405690011727</v>
      </c>
      <c r="D85" s="4">
        <f t="shared" si="11"/>
        <v>7.1391448310399008</v>
      </c>
      <c r="E85" s="4">
        <f t="shared" si="10"/>
        <v>1075.4273462091478</v>
      </c>
      <c r="F85" s="1"/>
      <c r="G85" s="1"/>
      <c r="H85" s="1"/>
      <c r="I85" s="1"/>
      <c r="J85" s="1"/>
      <c r="K85" s="1"/>
      <c r="L85" s="1"/>
      <c r="M85" s="1"/>
    </row>
    <row r="86" spans="1:13" x14ac:dyDescent="0.35">
      <c r="A86" s="1">
        <f t="shared" si="8"/>
        <v>75</v>
      </c>
      <c r="B86" s="4">
        <f t="shared" si="9"/>
        <v>13.905185400041074</v>
      </c>
      <c r="C86" s="5">
        <f t="shared" si="7"/>
        <v>6.7214209138071732</v>
      </c>
      <c r="D86" s="4">
        <f t="shared" si="11"/>
        <v>7.1837644862339003</v>
      </c>
      <c r="E86" s="4">
        <f t="shared" si="10"/>
        <v>1068.2435817229139</v>
      </c>
      <c r="F86" s="1"/>
      <c r="G86" s="1"/>
      <c r="H86" s="1"/>
      <c r="I86" s="1"/>
      <c r="J86" s="1"/>
      <c r="K86" s="1"/>
      <c r="L86" s="1"/>
      <c r="M86" s="1"/>
    </row>
    <row r="87" spans="1:13" x14ac:dyDescent="0.35">
      <c r="A87" s="1">
        <f t="shared" si="8"/>
        <v>76</v>
      </c>
      <c r="B87" s="4">
        <f t="shared" si="9"/>
        <v>13.905185400041074</v>
      </c>
      <c r="C87" s="5">
        <f t="shared" si="7"/>
        <v>6.6765223857682114</v>
      </c>
      <c r="D87" s="4">
        <f t="shared" si="11"/>
        <v>7.2286630142728621</v>
      </c>
      <c r="E87" s="4">
        <f t="shared" si="10"/>
        <v>1061.0149187086411</v>
      </c>
      <c r="F87" s="1"/>
      <c r="G87" s="1"/>
      <c r="H87" s="1"/>
      <c r="I87" s="1"/>
      <c r="J87" s="1"/>
      <c r="K87" s="1"/>
      <c r="L87" s="1"/>
      <c r="M87" s="1"/>
    </row>
    <row r="88" spans="1:13" x14ac:dyDescent="0.35">
      <c r="A88" s="1">
        <f t="shared" si="8"/>
        <v>77</v>
      </c>
      <c r="B88" s="4">
        <f t="shared" si="9"/>
        <v>13.905185400041074</v>
      </c>
      <c r="C88" s="5">
        <f t="shared" si="7"/>
        <v>6.6313432419290059</v>
      </c>
      <c r="D88" s="4">
        <f t="shared" si="11"/>
        <v>7.2738421581120676</v>
      </c>
      <c r="E88" s="4">
        <f t="shared" si="10"/>
        <v>1053.741076550529</v>
      </c>
      <c r="F88" s="1"/>
      <c r="G88" s="1"/>
      <c r="H88" s="1"/>
      <c r="I88" s="1"/>
      <c r="J88" s="1"/>
      <c r="K88" s="1"/>
      <c r="L88" s="1"/>
      <c r="M88" s="1"/>
    </row>
    <row r="89" spans="1:13" x14ac:dyDescent="0.35">
      <c r="A89" s="1">
        <f t="shared" si="8"/>
        <v>78</v>
      </c>
      <c r="B89" s="4">
        <f t="shared" si="9"/>
        <v>13.905185400041074</v>
      </c>
      <c r="C89" s="5">
        <f t="shared" si="7"/>
        <v>6.585881728440806</v>
      </c>
      <c r="D89" s="4">
        <f t="shared" si="11"/>
        <v>7.3193036716002675</v>
      </c>
      <c r="E89" s="4">
        <f t="shared" si="10"/>
        <v>1046.4217728789288</v>
      </c>
      <c r="F89" s="1"/>
      <c r="G89" s="1"/>
      <c r="H89" s="1"/>
      <c r="I89" s="1"/>
      <c r="J89" s="1"/>
      <c r="K89" s="1"/>
      <c r="L89" s="1"/>
      <c r="M89" s="1"/>
    </row>
    <row r="90" spans="1:13" x14ac:dyDescent="0.35">
      <c r="A90" s="1">
        <f t="shared" si="8"/>
        <v>79</v>
      </c>
      <c r="B90" s="4">
        <f t="shared" si="9"/>
        <v>13.905185400041074</v>
      </c>
      <c r="C90" s="5">
        <f t="shared" si="7"/>
        <v>6.540136080493304</v>
      </c>
      <c r="D90" s="4">
        <f t="shared" si="11"/>
        <v>7.3650493195477695</v>
      </c>
      <c r="E90" s="4">
        <f t="shared" si="10"/>
        <v>1039.056723559381</v>
      </c>
      <c r="F90" s="1"/>
      <c r="G90" s="1"/>
      <c r="H90" s="1"/>
      <c r="I90" s="1"/>
      <c r="J90" s="1"/>
      <c r="K90" s="1"/>
      <c r="L90" s="1"/>
      <c r="M90" s="1"/>
    </row>
    <row r="91" spans="1:13" x14ac:dyDescent="0.35">
      <c r="A91" s="1">
        <f t="shared" si="8"/>
        <v>80</v>
      </c>
      <c r="B91" s="4">
        <f t="shared" si="9"/>
        <v>13.905185400041074</v>
      </c>
      <c r="C91" s="5">
        <f t="shared" si="7"/>
        <v>6.4941045222461309</v>
      </c>
      <c r="D91" s="4">
        <f t="shared" si="11"/>
        <v>7.4110808777949426</v>
      </c>
      <c r="E91" s="4">
        <f t="shared" si="10"/>
        <v>1031.645642681586</v>
      </c>
      <c r="F91" s="1"/>
      <c r="G91" s="1"/>
      <c r="H91" s="1"/>
      <c r="I91" s="1"/>
      <c r="J91" s="1"/>
      <c r="K91" s="1"/>
      <c r="L91" s="1"/>
      <c r="M91" s="1"/>
    </row>
    <row r="92" spans="1:13" x14ac:dyDescent="0.35">
      <c r="A92" s="1">
        <f t="shared" si="8"/>
        <v>81</v>
      </c>
      <c r="B92" s="4">
        <f t="shared" si="9"/>
        <v>13.905185400041074</v>
      </c>
      <c r="C92" s="5">
        <f t="shared" si="7"/>
        <v>6.4477852667599116</v>
      </c>
      <c r="D92" s="4">
        <f t="shared" si="11"/>
        <v>7.4574001332811619</v>
      </c>
      <c r="E92" s="4">
        <f t="shared" si="10"/>
        <v>1024.1882425483047</v>
      </c>
      <c r="F92" s="1"/>
      <c r="G92" s="1"/>
      <c r="H92" s="1"/>
      <c r="I92" s="1"/>
      <c r="J92" s="1"/>
      <c r="K92" s="1"/>
      <c r="L92" s="1"/>
      <c r="M92" s="1"/>
    </row>
    <row r="93" spans="1:13" x14ac:dyDescent="0.35">
      <c r="A93" s="1">
        <f t="shared" si="8"/>
        <v>82</v>
      </c>
      <c r="B93" s="4">
        <f t="shared" si="9"/>
        <v>13.905185400041074</v>
      </c>
      <c r="C93" s="5">
        <f t="shared" si="7"/>
        <v>6.4011765159269043</v>
      </c>
      <c r="D93" s="4">
        <f t="shared" si="11"/>
        <v>7.5040088841141692</v>
      </c>
      <c r="E93" s="4">
        <f t="shared" si="10"/>
        <v>1016.6842336641906</v>
      </c>
      <c r="F93" s="1"/>
      <c r="G93" s="1"/>
      <c r="H93" s="1"/>
      <c r="I93" s="1"/>
      <c r="J93" s="1"/>
      <c r="K93" s="1"/>
      <c r="L93" s="1"/>
      <c r="M93" s="1"/>
    </row>
    <row r="94" spans="1:13" x14ac:dyDescent="0.35">
      <c r="A94" s="1">
        <f t="shared" si="8"/>
        <v>83</v>
      </c>
      <c r="B94" s="4">
        <f t="shared" si="9"/>
        <v>13.905185400041074</v>
      </c>
      <c r="C94" s="5">
        <f t="shared" si="7"/>
        <v>6.3542764604011905</v>
      </c>
      <c r="D94" s="4">
        <f t="shared" si="11"/>
        <v>7.550908939639883</v>
      </c>
      <c r="E94" s="4">
        <f t="shared" si="10"/>
        <v>1009.1333247245508</v>
      </c>
      <c r="F94" s="1"/>
      <c r="G94" s="1"/>
      <c r="H94" s="1"/>
      <c r="I94" s="1"/>
      <c r="J94" s="1"/>
      <c r="K94" s="1"/>
      <c r="L94" s="1"/>
      <c r="M94" s="1"/>
    </row>
    <row r="95" spans="1:13" x14ac:dyDescent="0.35">
      <c r="A95" s="1">
        <f t="shared" si="8"/>
        <v>84</v>
      </c>
      <c r="B95" s="4">
        <f t="shared" si="9"/>
        <v>13.905185400041074</v>
      </c>
      <c r="C95" s="5">
        <f t="shared" si="7"/>
        <v>6.3070832795284417</v>
      </c>
      <c r="D95" s="4">
        <f t="shared" si="11"/>
        <v>7.5981021205126318</v>
      </c>
      <c r="E95" s="4">
        <f t="shared" si="10"/>
        <v>1001.5352226040382</v>
      </c>
      <c r="F95" s="1"/>
      <c r="G95" s="1"/>
      <c r="H95" s="1"/>
      <c r="I95" s="1"/>
      <c r="J95" s="1"/>
      <c r="K95" s="1"/>
      <c r="L95" s="1"/>
      <c r="M95" s="1"/>
    </row>
    <row r="96" spans="1:13" x14ac:dyDescent="0.35">
      <c r="A96" s="1">
        <f t="shared" si="8"/>
        <v>85</v>
      </c>
      <c r="B96" s="4">
        <f t="shared" si="9"/>
        <v>13.905185400041074</v>
      </c>
      <c r="C96" s="5">
        <f t="shared" si="7"/>
        <v>6.2595951412752378</v>
      </c>
      <c r="D96" s="4">
        <f t="shared" si="11"/>
        <v>7.6455902587658358</v>
      </c>
      <c r="E96" s="4">
        <f t="shared" si="10"/>
        <v>993.88963234527228</v>
      </c>
      <c r="F96" s="1"/>
      <c r="G96" s="1"/>
      <c r="H96" s="1"/>
      <c r="I96" s="1"/>
      <c r="J96" s="1"/>
      <c r="K96" s="1"/>
      <c r="L96" s="1"/>
      <c r="M96" s="1"/>
    </row>
    <row r="97" spans="1:13" x14ac:dyDescent="0.35">
      <c r="A97" s="1">
        <f t="shared" si="8"/>
        <v>86</v>
      </c>
      <c r="B97" s="4">
        <f t="shared" si="9"/>
        <v>13.905185400041074</v>
      </c>
      <c r="C97" s="5">
        <f t="shared" si="7"/>
        <v>6.2118102021579515</v>
      </c>
      <c r="D97" s="4">
        <f t="shared" si="11"/>
        <v>7.693375197883122</v>
      </c>
      <c r="E97" s="4">
        <f t="shared" si="10"/>
        <v>986.19625714738913</v>
      </c>
      <c r="F97" s="1"/>
      <c r="G97" s="1"/>
      <c r="H97" s="1"/>
      <c r="I97" s="1"/>
      <c r="J97" s="1"/>
      <c r="K97" s="1"/>
      <c r="L97" s="1"/>
      <c r="M97" s="1"/>
    </row>
    <row r="98" spans="1:13" x14ac:dyDescent="0.35">
      <c r="A98" s="1">
        <f t="shared" si="8"/>
        <v>87</v>
      </c>
      <c r="B98" s="4">
        <f t="shared" si="9"/>
        <v>13.905185400041074</v>
      </c>
      <c r="C98" s="5">
        <f t="shared" si="7"/>
        <v>6.1637266071711814</v>
      </c>
      <c r="D98" s="4">
        <f t="shared" si="11"/>
        <v>7.7414587928698921</v>
      </c>
      <c r="E98" s="4">
        <f t="shared" si="10"/>
        <v>978.4547983545192</v>
      </c>
      <c r="F98" s="1"/>
      <c r="G98" s="1"/>
      <c r="H98" s="1"/>
      <c r="I98" s="1"/>
      <c r="J98" s="1"/>
      <c r="K98" s="1"/>
      <c r="L98" s="1"/>
      <c r="M98" s="1"/>
    </row>
    <row r="99" spans="1:13" x14ac:dyDescent="0.35">
      <c r="A99" s="1">
        <f t="shared" si="8"/>
        <v>88</v>
      </c>
      <c r="B99" s="4">
        <f t="shared" si="9"/>
        <v>13.905185400041074</v>
      </c>
      <c r="C99" s="5">
        <f t="shared" si="7"/>
        <v>6.1153424897157445</v>
      </c>
      <c r="D99" s="4">
        <f t="shared" si="11"/>
        <v>7.7898429103253291</v>
      </c>
      <c r="E99" s="4">
        <f t="shared" si="10"/>
        <v>970.66495544419388</v>
      </c>
      <c r="F99" s="1"/>
      <c r="G99" s="1"/>
      <c r="H99" s="1"/>
      <c r="I99" s="1"/>
      <c r="J99" s="1"/>
      <c r="K99" s="1"/>
      <c r="L99" s="1"/>
      <c r="M99" s="1"/>
    </row>
    <row r="100" spans="1:13" x14ac:dyDescent="0.35">
      <c r="A100" s="1">
        <f t="shared" si="8"/>
        <v>89</v>
      </c>
      <c r="B100" s="4">
        <f t="shared" si="9"/>
        <v>13.905185400041074</v>
      </c>
      <c r="C100" s="5">
        <f t="shared" si="7"/>
        <v>6.0666559715262114</v>
      </c>
      <c r="D100" s="4">
        <f t="shared" si="11"/>
        <v>7.8385294285148621</v>
      </c>
      <c r="E100" s="4">
        <f t="shared" si="10"/>
        <v>962.82642601567898</v>
      </c>
      <c r="F100" s="1"/>
      <c r="G100" s="1"/>
      <c r="H100" s="1"/>
      <c r="I100" s="1"/>
      <c r="J100" s="1"/>
      <c r="K100" s="1"/>
      <c r="L100" s="1"/>
      <c r="M100" s="1"/>
    </row>
    <row r="101" spans="1:13" x14ac:dyDescent="0.35">
      <c r="A101" s="1">
        <f t="shared" si="8"/>
        <v>90</v>
      </c>
      <c r="B101" s="4">
        <f t="shared" si="9"/>
        <v>13.905185400041074</v>
      </c>
      <c r="C101" s="5">
        <f t="shared" si="7"/>
        <v>6.0176651625979929</v>
      </c>
      <c r="D101" s="4">
        <f t="shared" si="11"/>
        <v>7.8875202374430806</v>
      </c>
      <c r="E101" s="4">
        <f t="shared" si="10"/>
        <v>954.93890577823595</v>
      </c>
      <c r="F101" s="1"/>
      <c r="G101" s="1"/>
      <c r="H101" s="1"/>
      <c r="I101" s="1"/>
      <c r="J101" s="1"/>
      <c r="K101" s="1"/>
      <c r="L101" s="1"/>
      <c r="M101" s="1"/>
    </row>
    <row r="102" spans="1:13" x14ac:dyDescent="0.35">
      <c r="A102" s="1">
        <f t="shared" si="8"/>
        <v>91</v>
      </c>
      <c r="B102" s="4">
        <f t="shared" si="9"/>
        <v>13.905185400041074</v>
      </c>
      <c r="C102" s="5">
        <f t="shared" si="7"/>
        <v>5.9683681611139745</v>
      </c>
      <c r="D102" s="4">
        <f t="shared" si="11"/>
        <v>7.936817238927099</v>
      </c>
      <c r="E102" s="4">
        <f t="shared" si="10"/>
        <v>947.00208853930883</v>
      </c>
      <c r="F102" s="1"/>
      <c r="G102" s="1"/>
      <c r="H102" s="1"/>
      <c r="I102" s="1"/>
      <c r="J102" s="1"/>
      <c r="K102" s="1"/>
      <c r="L102" s="1"/>
      <c r="M102" s="1"/>
    </row>
    <row r="103" spans="1:13" x14ac:dyDescent="0.35">
      <c r="A103" s="1">
        <f t="shared" si="8"/>
        <v>92</v>
      </c>
      <c r="B103" s="4">
        <f t="shared" si="9"/>
        <v>13.905185400041074</v>
      </c>
      <c r="C103" s="5">
        <f t="shared" si="7"/>
        <v>5.9187630533706796</v>
      </c>
      <c r="D103" s="4">
        <f t="shared" si="11"/>
        <v>7.9864223466703939</v>
      </c>
      <c r="E103" s="4">
        <f t="shared" si="10"/>
        <v>939.01566619263849</v>
      </c>
      <c r="F103" s="1"/>
      <c r="G103" s="1"/>
      <c r="H103" s="1"/>
      <c r="I103" s="1"/>
      <c r="J103" s="1"/>
      <c r="K103" s="1"/>
      <c r="L103" s="1"/>
      <c r="M103" s="1"/>
    </row>
    <row r="104" spans="1:13" x14ac:dyDescent="0.35">
      <c r="A104" s="1">
        <f t="shared" si="8"/>
        <v>93</v>
      </c>
      <c r="B104" s="4">
        <f t="shared" si="9"/>
        <v>13.905185400041074</v>
      </c>
      <c r="C104" s="5">
        <f t="shared" si="7"/>
        <v>5.8688479137039904</v>
      </c>
      <c r="D104" s="4">
        <f t="shared" si="11"/>
        <v>8.0363374863370822</v>
      </c>
      <c r="E104" s="4">
        <f t="shared" si="10"/>
        <v>930.97932870630143</v>
      </c>
      <c r="F104" s="1"/>
      <c r="G104" s="1"/>
      <c r="H104" s="1"/>
      <c r="I104" s="1"/>
      <c r="J104" s="1"/>
      <c r="K104" s="1"/>
      <c r="L104" s="1"/>
      <c r="M104" s="1"/>
    </row>
    <row r="105" spans="1:13" x14ac:dyDescent="0.35">
      <c r="A105" s="1">
        <f t="shared" si="8"/>
        <v>94</v>
      </c>
      <c r="B105" s="4">
        <f t="shared" si="9"/>
        <v>13.905185400041074</v>
      </c>
      <c r="C105" s="5">
        <f t="shared" si="7"/>
        <v>5.8186208044143832</v>
      </c>
      <c r="D105" s="4">
        <f t="shared" si="11"/>
        <v>8.0865645956266903</v>
      </c>
      <c r="E105" s="4">
        <f t="shared" si="10"/>
        <v>922.89276411067476</v>
      </c>
      <c r="F105" s="1"/>
      <c r="G105" s="1"/>
      <c r="H105" s="1"/>
      <c r="I105" s="1"/>
      <c r="J105" s="1"/>
      <c r="K105" s="1"/>
      <c r="L105" s="1"/>
      <c r="M105" s="1"/>
    </row>
    <row r="106" spans="1:13" x14ac:dyDescent="0.35">
      <c r="A106" s="1">
        <f t="shared" si="8"/>
        <v>95</v>
      </c>
      <c r="B106" s="4">
        <f t="shared" si="9"/>
        <v>13.905185400041074</v>
      </c>
      <c r="C106" s="5">
        <f t="shared" si="7"/>
        <v>5.7680797756917164</v>
      </c>
      <c r="D106" s="4">
        <f t="shared" si="11"/>
        <v>8.1371056243493562</v>
      </c>
      <c r="E106" s="4">
        <f t="shared" si="10"/>
        <v>914.75565848632539</v>
      </c>
      <c r="F106" s="1"/>
      <c r="G106" s="1"/>
      <c r="H106" s="1"/>
      <c r="I106" s="1"/>
      <c r="J106" s="1"/>
      <c r="K106" s="1"/>
      <c r="L106" s="1"/>
      <c r="M106" s="1"/>
    </row>
    <row r="107" spans="1:13" x14ac:dyDescent="0.35">
      <c r="A107" s="1">
        <f t="shared" si="8"/>
        <v>96</v>
      </c>
      <c r="B107" s="4">
        <f t="shared" si="9"/>
        <v>13.905185400041074</v>
      </c>
      <c r="C107" s="5">
        <f t="shared" si="7"/>
        <v>5.717222865539533</v>
      </c>
      <c r="D107" s="4">
        <f t="shared" si="11"/>
        <v>8.1879625345015405</v>
      </c>
      <c r="E107" s="4">
        <f t="shared" si="10"/>
        <v>906.56769595182379</v>
      </c>
      <c r="F107" s="1"/>
      <c r="G107" s="1"/>
      <c r="H107" s="1"/>
      <c r="I107" s="1"/>
      <c r="J107" s="1"/>
      <c r="K107" s="1"/>
      <c r="L107" s="1"/>
      <c r="M107" s="1"/>
    </row>
    <row r="108" spans="1:13" x14ac:dyDescent="0.35">
      <c r="A108" s="1">
        <f t="shared" si="8"/>
        <v>97</v>
      </c>
      <c r="B108" s="4">
        <f t="shared" si="9"/>
        <v>13.905185400041074</v>
      </c>
      <c r="C108" s="5">
        <f t="shared" si="7"/>
        <v>5.666048099698898</v>
      </c>
      <c r="D108" s="4">
        <f t="shared" si="11"/>
        <v>8.2391373003421755</v>
      </c>
      <c r="E108" s="4">
        <f t="shared" si="10"/>
        <v>898.32855865148167</v>
      </c>
      <c r="F108" s="1"/>
      <c r="G108" s="1"/>
      <c r="H108" s="1"/>
      <c r="I108" s="1"/>
      <c r="J108" s="1"/>
      <c r="K108" s="1"/>
      <c r="L108" s="1"/>
      <c r="M108" s="1"/>
    </row>
    <row r="109" spans="1:13" x14ac:dyDescent="0.35">
      <c r="A109" s="1">
        <f t="shared" si="8"/>
        <v>98</v>
      </c>
      <c r="B109" s="4">
        <f t="shared" si="9"/>
        <v>13.905185400041074</v>
      </c>
      <c r="C109" s="5">
        <f t="shared" si="7"/>
        <v>5.6145534915717601</v>
      </c>
      <c r="D109" s="4">
        <f t="shared" si="11"/>
        <v>8.2906319084693134</v>
      </c>
      <c r="E109" s="4">
        <f t="shared" si="10"/>
        <v>890.03792674301235</v>
      </c>
      <c r="F109" s="1"/>
      <c r="G109" s="1"/>
      <c r="H109" s="1"/>
      <c r="I109" s="1"/>
      <c r="J109" s="1"/>
      <c r="K109" s="1"/>
      <c r="L109" s="1"/>
      <c r="M109" s="1"/>
    </row>
    <row r="110" spans="1:13" x14ac:dyDescent="0.35">
      <c r="A110" s="1">
        <f t="shared" si="8"/>
        <v>99</v>
      </c>
      <c r="B110" s="4">
        <f t="shared" si="9"/>
        <v>13.905185400041074</v>
      </c>
      <c r="C110" s="5">
        <f t="shared" si="7"/>
        <v>5.5627370421438265</v>
      </c>
      <c r="D110" s="4">
        <f t="shared" si="11"/>
        <v>8.342448357897247</v>
      </c>
      <c r="E110" s="4">
        <f t="shared" si="10"/>
        <v>881.69547838511505</v>
      </c>
      <c r="F110" s="1"/>
      <c r="G110" s="1"/>
      <c r="H110" s="1"/>
      <c r="I110" s="1"/>
      <c r="J110" s="1"/>
      <c r="K110" s="1"/>
      <c r="L110" s="1"/>
      <c r="M110" s="1"/>
    </row>
    <row r="111" spans="1:13" x14ac:dyDescent="0.35">
      <c r="A111" s="1">
        <f t="shared" si="8"/>
        <v>100</v>
      </c>
      <c r="B111" s="4">
        <f t="shared" si="9"/>
        <v>13.905185400041074</v>
      </c>
      <c r="C111" s="5">
        <f t="shared" si="7"/>
        <v>5.5105967399069682</v>
      </c>
      <c r="D111" s="4">
        <f t="shared" si="11"/>
        <v>8.3945886601341044</v>
      </c>
      <c r="E111" s="4">
        <f t="shared" si="10"/>
        <v>873.30088972498095</v>
      </c>
      <c r="F111" s="1"/>
      <c r="G111" s="1"/>
      <c r="H111" s="1"/>
      <c r="I111" s="1"/>
      <c r="J111" s="1"/>
      <c r="K111" s="1"/>
      <c r="L111" s="1"/>
      <c r="M111" s="1"/>
    </row>
    <row r="112" spans="1:13" x14ac:dyDescent="0.35">
      <c r="A112" s="1">
        <f t="shared" si="8"/>
        <v>101</v>
      </c>
      <c r="B112" s="4">
        <f t="shared" si="9"/>
        <v>13.905185400041074</v>
      </c>
      <c r="C112" s="5">
        <f t="shared" si="7"/>
        <v>5.4581305607811306</v>
      </c>
      <c r="D112" s="4">
        <f t="shared" si="11"/>
        <v>8.4470548392599429</v>
      </c>
      <c r="E112" s="4">
        <f t="shared" si="10"/>
        <v>864.85383488572097</v>
      </c>
      <c r="F112" s="1"/>
      <c r="G112" s="1"/>
      <c r="H112" s="1"/>
      <c r="I112" s="1"/>
      <c r="J112" s="1"/>
      <c r="K112" s="1"/>
      <c r="L112" s="1"/>
      <c r="M112" s="1"/>
    </row>
    <row r="113" spans="1:13" x14ac:dyDescent="0.35">
      <c r="A113" s="1">
        <f t="shared" si="8"/>
        <v>102</v>
      </c>
      <c r="B113" s="4">
        <f t="shared" si="9"/>
        <v>13.905185400041074</v>
      </c>
      <c r="C113" s="5">
        <f t="shared" si="7"/>
        <v>5.4053364680357552</v>
      </c>
      <c r="D113" s="4">
        <f t="shared" si="11"/>
        <v>8.4998489320053174</v>
      </c>
      <c r="E113" s="4">
        <f t="shared" si="10"/>
        <v>856.35398595371566</v>
      </c>
      <c r="F113" s="1"/>
      <c r="G113" s="1"/>
      <c r="H113" s="1"/>
      <c r="I113" s="1"/>
      <c r="J113" s="1"/>
      <c r="K113" s="1"/>
      <c r="L113" s="1"/>
      <c r="M113" s="1"/>
    </row>
    <row r="114" spans="1:13" x14ac:dyDescent="0.35">
      <c r="A114" s="1">
        <f t="shared" si="8"/>
        <v>103</v>
      </c>
      <c r="B114" s="4">
        <f t="shared" si="9"/>
        <v>13.905185400041074</v>
      </c>
      <c r="C114" s="5">
        <f t="shared" si="7"/>
        <v>5.3522124122107222</v>
      </c>
      <c r="D114" s="4">
        <f t="shared" si="11"/>
        <v>8.5529729878303513</v>
      </c>
      <c r="E114" s="4">
        <f t="shared" si="10"/>
        <v>847.80101296588532</v>
      </c>
      <c r="F114" s="1"/>
      <c r="G114" s="1"/>
      <c r="H114" s="1"/>
      <c r="I114" s="1"/>
      <c r="J114" s="1"/>
      <c r="K114" s="1"/>
      <c r="L114" s="1"/>
      <c r="M114" s="1"/>
    </row>
    <row r="115" spans="1:13" x14ac:dyDescent="0.35">
      <c r="A115" s="1">
        <f t="shared" si="8"/>
        <v>104</v>
      </c>
      <c r="B115" s="4">
        <f t="shared" si="9"/>
        <v>13.905185400041074</v>
      </c>
      <c r="C115" s="5">
        <f t="shared" si="7"/>
        <v>5.2987563310367829</v>
      </c>
      <c r="D115" s="4">
        <f t="shared" si="11"/>
        <v>8.6064290690042906</v>
      </c>
      <c r="E115" s="4">
        <f t="shared" si="10"/>
        <v>839.194583896881</v>
      </c>
      <c r="F115" s="1"/>
      <c r="G115" s="1"/>
      <c r="H115" s="1"/>
      <c r="I115" s="1"/>
      <c r="J115" s="1"/>
      <c r="K115" s="1"/>
      <c r="L115" s="1"/>
      <c r="M115" s="1"/>
    </row>
    <row r="116" spans="1:13" x14ac:dyDescent="0.35">
      <c r="A116" s="1">
        <f t="shared" si="8"/>
        <v>105</v>
      </c>
      <c r="B116" s="4">
        <f t="shared" si="9"/>
        <v>13.905185400041074</v>
      </c>
      <c r="C116" s="5">
        <f t="shared" si="7"/>
        <v>5.2449661493555055</v>
      </c>
      <c r="D116" s="4">
        <f t="shared" si="11"/>
        <v>8.660219250685568</v>
      </c>
      <c r="E116" s="4">
        <f t="shared" si="10"/>
        <v>830.5343646461954</v>
      </c>
      <c r="F116" s="1"/>
      <c r="G116" s="1"/>
      <c r="H116" s="1"/>
      <c r="I116" s="1"/>
      <c r="J116" s="1"/>
      <c r="K116" s="1"/>
      <c r="L116" s="1"/>
      <c r="M116" s="1"/>
    </row>
    <row r="117" spans="1:13" x14ac:dyDescent="0.35">
      <c r="A117" s="1">
        <f t="shared" si="8"/>
        <v>106</v>
      </c>
      <c r="B117" s="4">
        <f t="shared" si="9"/>
        <v>13.905185400041074</v>
      </c>
      <c r="C117" s="5">
        <f t="shared" si="7"/>
        <v>5.1908397790387211</v>
      </c>
      <c r="D117" s="4">
        <f t="shared" si="11"/>
        <v>8.7143456210023515</v>
      </c>
      <c r="E117" s="4">
        <f t="shared" si="10"/>
        <v>821.82001902519301</v>
      </c>
      <c r="F117" s="1"/>
      <c r="G117" s="1"/>
      <c r="H117" s="1"/>
      <c r="I117" s="1"/>
      <c r="J117" s="1"/>
      <c r="K117" s="1"/>
      <c r="L117" s="1"/>
      <c r="M117" s="1"/>
    </row>
    <row r="118" spans="1:13" x14ac:dyDescent="0.35">
      <c r="A118" s="1">
        <f t="shared" si="8"/>
        <v>107</v>
      </c>
      <c r="B118" s="4">
        <f t="shared" si="9"/>
        <v>13.905185400041074</v>
      </c>
      <c r="C118" s="5">
        <f t="shared" si="7"/>
        <v>5.1363751189074556</v>
      </c>
      <c r="D118" s="4">
        <f t="shared" si="11"/>
        <v>8.7688102811336179</v>
      </c>
      <c r="E118" s="4">
        <f t="shared" si="10"/>
        <v>813.05120874405941</v>
      </c>
      <c r="F118" s="1"/>
      <c r="G118" s="1"/>
      <c r="H118" s="1"/>
      <c r="I118" s="1"/>
      <c r="J118" s="1"/>
      <c r="K118" s="1"/>
      <c r="L118" s="1"/>
      <c r="M118" s="1"/>
    </row>
    <row r="119" spans="1:13" x14ac:dyDescent="0.35">
      <c r="A119" s="1">
        <f t="shared" si="8"/>
        <v>108</v>
      </c>
      <c r="B119" s="4">
        <f t="shared" si="9"/>
        <v>13.905185400041074</v>
      </c>
      <c r="C119" s="5">
        <f t="shared" si="7"/>
        <v>5.0815700546503706</v>
      </c>
      <c r="D119" s="4">
        <f t="shared" si="11"/>
        <v>8.8236153453907029</v>
      </c>
      <c r="E119" s="4">
        <f t="shared" si="10"/>
        <v>804.22759339866866</v>
      </c>
      <c r="F119" s="1"/>
      <c r="G119" s="1"/>
      <c r="H119" s="1"/>
      <c r="I119" s="1"/>
      <c r="J119" s="1"/>
      <c r="K119" s="1"/>
      <c r="L119" s="1"/>
      <c r="M119" s="1"/>
    </row>
    <row r="120" spans="1:13" x14ac:dyDescent="0.35">
      <c r="A120" s="1">
        <f t="shared" si="8"/>
        <v>109</v>
      </c>
      <c r="B120" s="4">
        <f t="shared" si="9"/>
        <v>13.905185400041074</v>
      </c>
      <c r="C120" s="5">
        <f t="shared" si="7"/>
        <v>5.0264224587416786</v>
      </c>
      <c r="D120" s="4">
        <f t="shared" si="11"/>
        <v>8.8787629412993958</v>
      </c>
      <c r="E120" s="4">
        <f t="shared" si="10"/>
        <v>795.34883045736922</v>
      </c>
      <c r="F120" s="1"/>
      <c r="G120" s="1"/>
      <c r="H120" s="1"/>
      <c r="I120" s="1"/>
      <c r="J120" s="1"/>
      <c r="K120" s="1"/>
      <c r="L120" s="1"/>
      <c r="M120" s="1"/>
    </row>
    <row r="121" spans="1:13" x14ac:dyDescent="0.35">
      <c r="A121" s="1">
        <f t="shared" si="8"/>
        <v>110</v>
      </c>
      <c r="B121" s="4">
        <f t="shared" si="9"/>
        <v>13.905185400041074</v>
      </c>
      <c r="C121" s="5">
        <f t="shared" si="7"/>
        <v>4.9709301903585574</v>
      </c>
      <c r="D121" s="4">
        <f t="shared" si="11"/>
        <v>8.9342552096825152</v>
      </c>
      <c r="E121" s="4">
        <f t="shared" si="10"/>
        <v>786.41457524768668</v>
      </c>
      <c r="F121" s="1"/>
      <c r="G121" s="1"/>
      <c r="H121" s="1"/>
      <c r="I121" s="1"/>
      <c r="J121" s="1"/>
      <c r="K121" s="1"/>
      <c r="L121" s="1"/>
      <c r="M121" s="1"/>
    </row>
    <row r="122" spans="1:13" x14ac:dyDescent="0.35">
      <c r="A122" s="1">
        <f t="shared" si="8"/>
        <v>111</v>
      </c>
      <c r="B122" s="4">
        <f t="shared" si="9"/>
        <v>13.905185400041074</v>
      </c>
      <c r="C122" s="5">
        <f t="shared" si="7"/>
        <v>4.9150910952980418</v>
      </c>
      <c r="D122" s="4">
        <f t="shared" si="11"/>
        <v>8.9900943047430317</v>
      </c>
      <c r="E122" s="4">
        <f t="shared" si="10"/>
        <v>777.42448094294366</v>
      </c>
      <c r="F122" s="1"/>
      <c r="G122" s="1"/>
      <c r="H122" s="1"/>
      <c r="I122" s="1"/>
      <c r="J122" s="1"/>
      <c r="K122" s="1"/>
      <c r="L122" s="1"/>
      <c r="M122" s="1"/>
    </row>
    <row r="123" spans="1:13" x14ac:dyDescent="0.35">
      <c r="A123" s="1">
        <f t="shared" si="8"/>
        <v>112</v>
      </c>
      <c r="B123" s="4">
        <f t="shared" si="9"/>
        <v>13.905185400041074</v>
      </c>
      <c r="C123" s="5">
        <f t="shared" si="7"/>
        <v>4.8589030058933975</v>
      </c>
      <c r="D123" s="4">
        <f t="shared" si="11"/>
        <v>9.046282394147676</v>
      </c>
      <c r="E123" s="4">
        <f t="shared" si="10"/>
        <v>768.37819854879604</v>
      </c>
      <c r="F123" s="1"/>
      <c r="G123" s="1"/>
      <c r="H123" s="1"/>
      <c r="I123" s="1"/>
      <c r="J123" s="1"/>
      <c r="K123" s="1"/>
      <c r="L123" s="1"/>
      <c r="M123" s="1"/>
    </row>
    <row r="124" spans="1:13" x14ac:dyDescent="0.35">
      <c r="A124" s="1">
        <f t="shared" si="8"/>
        <v>113</v>
      </c>
      <c r="B124" s="4">
        <f t="shared" si="9"/>
        <v>13.905185400041074</v>
      </c>
      <c r="C124" s="5">
        <f t="shared" si="7"/>
        <v>4.8023637409299749</v>
      </c>
      <c r="D124" s="4">
        <f t="shared" si="11"/>
        <v>9.1028216591110986</v>
      </c>
      <c r="E124" s="4">
        <f t="shared" si="10"/>
        <v>759.27537688968494</v>
      </c>
      <c r="F124" s="1"/>
      <c r="G124" s="1"/>
      <c r="H124" s="1"/>
      <c r="I124" s="1"/>
      <c r="J124" s="1"/>
      <c r="K124" s="1"/>
      <c r="L124" s="1"/>
      <c r="M124" s="1"/>
    </row>
    <row r="125" spans="1:13" x14ac:dyDescent="0.35">
      <c r="A125" s="1">
        <f t="shared" si="8"/>
        <v>114</v>
      </c>
      <c r="B125" s="4">
        <f t="shared" si="9"/>
        <v>13.905185400041074</v>
      </c>
      <c r="C125" s="5">
        <f t="shared" si="7"/>
        <v>4.7454711055605303</v>
      </c>
      <c r="D125" s="4">
        <f t="shared" si="11"/>
        <v>9.1597142944805441</v>
      </c>
      <c r="E125" s="4">
        <f t="shared" si="10"/>
        <v>750.11566259520441</v>
      </c>
      <c r="F125" s="1"/>
      <c r="G125" s="1"/>
      <c r="H125" s="1"/>
      <c r="I125" s="1"/>
      <c r="J125" s="1"/>
      <c r="K125" s="1"/>
      <c r="L125" s="1"/>
      <c r="M125" s="1"/>
    </row>
    <row r="126" spans="1:13" x14ac:dyDescent="0.35">
      <c r="A126" s="1">
        <f t="shared" si="8"/>
        <v>115</v>
      </c>
      <c r="B126" s="4">
        <f t="shared" si="9"/>
        <v>13.905185400041074</v>
      </c>
      <c r="C126" s="5">
        <f t="shared" si="7"/>
        <v>4.6882228912200272</v>
      </c>
      <c r="D126" s="4">
        <f t="shared" si="11"/>
        <v>9.2169625088210463</v>
      </c>
      <c r="E126" s="4">
        <f t="shared" si="10"/>
        <v>740.89870008638331</v>
      </c>
      <c r="F126" s="1"/>
      <c r="G126" s="1"/>
      <c r="H126" s="1"/>
      <c r="I126" s="1"/>
      <c r="J126" s="1"/>
      <c r="K126" s="1"/>
      <c r="L126" s="1"/>
      <c r="M126" s="1"/>
    </row>
    <row r="127" spans="1:13" x14ac:dyDescent="0.35">
      <c r="A127" s="1">
        <f t="shared" si="8"/>
        <v>116</v>
      </c>
      <c r="B127" s="4">
        <f t="shared" si="9"/>
        <v>13.905185400041074</v>
      </c>
      <c r="C127" s="5">
        <f t="shared" si="7"/>
        <v>4.6306168755398955</v>
      </c>
      <c r="D127" s="4">
        <f t="shared" si="11"/>
        <v>9.2745685245011771</v>
      </c>
      <c r="E127" s="4">
        <f t="shared" si="10"/>
        <v>731.62413156188211</v>
      </c>
      <c r="F127" s="1"/>
      <c r="G127" s="1"/>
      <c r="H127" s="1"/>
      <c r="I127" s="1"/>
      <c r="J127" s="1"/>
      <c r="K127" s="1"/>
      <c r="L127" s="1"/>
      <c r="M127" s="1"/>
    </row>
    <row r="128" spans="1:13" x14ac:dyDescent="0.35">
      <c r="A128" s="1">
        <f t="shared" si="8"/>
        <v>117</v>
      </c>
      <c r="B128" s="4">
        <f t="shared" si="9"/>
        <v>13.905185400041074</v>
      </c>
      <c r="C128" s="5">
        <f t="shared" si="7"/>
        <v>4.572650822261763</v>
      </c>
      <c r="D128" s="4">
        <f t="shared" si="11"/>
        <v>9.3325345777793096</v>
      </c>
      <c r="E128" s="4">
        <f t="shared" si="10"/>
        <v>722.29159698410285</v>
      </c>
      <c r="F128" s="1"/>
      <c r="G128" s="1"/>
      <c r="H128" s="1"/>
      <c r="I128" s="1"/>
      <c r="J128" s="1"/>
      <c r="K128" s="1"/>
      <c r="L128" s="1"/>
      <c r="M128" s="1"/>
    </row>
    <row r="129" spans="1:13" x14ac:dyDescent="0.35">
      <c r="A129" s="1">
        <f t="shared" si="8"/>
        <v>118</v>
      </c>
      <c r="B129" s="4">
        <f t="shared" si="9"/>
        <v>13.905185400041074</v>
      </c>
      <c r="C129" s="5">
        <f t="shared" si="7"/>
        <v>4.5143224811506428</v>
      </c>
      <c r="D129" s="4">
        <f t="shared" si="11"/>
        <v>9.3908629188904307</v>
      </c>
      <c r="E129" s="4">
        <f t="shared" si="10"/>
        <v>712.90073406521242</v>
      </c>
      <c r="F129" s="1"/>
      <c r="G129" s="1"/>
      <c r="H129" s="1"/>
      <c r="I129" s="1"/>
      <c r="J129" s="1"/>
      <c r="K129" s="1"/>
      <c r="L129" s="1"/>
      <c r="M129" s="1"/>
    </row>
    <row r="130" spans="1:13" x14ac:dyDescent="0.35">
      <c r="A130" s="1">
        <f t="shared" si="8"/>
        <v>119</v>
      </c>
      <c r="B130" s="4">
        <f t="shared" si="9"/>
        <v>13.905185400041074</v>
      </c>
      <c r="C130" s="5">
        <f t="shared" si="7"/>
        <v>4.4556295879075769</v>
      </c>
      <c r="D130" s="4">
        <f t="shared" si="11"/>
        <v>9.4495558121334966</v>
      </c>
      <c r="E130" s="4">
        <f t="shared" si="10"/>
        <v>703.45117825307898</v>
      </c>
      <c r="F130" s="1"/>
      <c r="G130" s="1"/>
      <c r="H130" s="1"/>
      <c r="I130" s="1"/>
      <c r="J130" s="1"/>
      <c r="K130" s="1"/>
      <c r="L130" s="1"/>
      <c r="M130" s="1"/>
    </row>
    <row r="131" spans="1:13" x14ac:dyDescent="0.35">
      <c r="A131" s="1">
        <f t="shared" si="8"/>
        <v>120</v>
      </c>
      <c r="B131" s="4">
        <f t="shared" si="9"/>
        <v>13.905185400041074</v>
      </c>
      <c r="C131" s="5">
        <f t="shared" si="7"/>
        <v>4.3965698640817434</v>
      </c>
      <c r="D131" s="4">
        <f t="shared" si="11"/>
        <v>9.5086155359593292</v>
      </c>
      <c r="E131" s="4">
        <f t="shared" si="10"/>
        <v>693.9425627171197</v>
      </c>
      <c r="F131" s="1"/>
      <c r="G131" s="1"/>
      <c r="H131" s="1"/>
      <c r="I131" s="1"/>
      <c r="J131" s="1"/>
      <c r="K131" s="1"/>
      <c r="L131" s="1"/>
      <c r="M131" s="1"/>
    </row>
    <row r="132" spans="1:13" x14ac:dyDescent="0.35">
      <c r="A132" s="1">
        <f t="shared" si="8"/>
        <v>121</v>
      </c>
      <c r="B132" s="4">
        <f t="shared" si="9"/>
        <v>13.905185400041074</v>
      </c>
      <c r="C132" s="5">
        <f t="shared" si="7"/>
        <v>4.3371410169819979</v>
      </c>
      <c r="D132" s="4">
        <f t="shared" si="11"/>
        <v>9.5680443830590747</v>
      </c>
      <c r="E132" s="4">
        <f t="shared" si="10"/>
        <v>684.37451833406067</v>
      </c>
      <c r="F132" s="1"/>
      <c r="G132" s="1"/>
      <c r="H132" s="1"/>
      <c r="I132" s="1"/>
      <c r="J132" s="1"/>
      <c r="K132" s="1"/>
      <c r="L132" s="1"/>
      <c r="M132" s="1"/>
    </row>
    <row r="133" spans="1:13" x14ac:dyDescent="0.35">
      <c r="A133" s="1">
        <f t="shared" si="8"/>
        <v>122</v>
      </c>
      <c r="B133" s="4">
        <f t="shared" si="9"/>
        <v>13.905185400041074</v>
      </c>
      <c r="C133" s="5">
        <f t="shared" si="7"/>
        <v>4.2773407395878786</v>
      </c>
      <c r="D133" s="4">
        <f t="shared" si="11"/>
        <v>9.6278446604531958</v>
      </c>
      <c r="E133" s="4">
        <f t="shared" si="10"/>
        <v>674.74667367360746</v>
      </c>
      <c r="F133" s="1"/>
      <c r="G133" s="1"/>
      <c r="H133" s="1"/>
      <c r="I133" s="1"/>
      <c r="J133" s="1"/>
      <c r="K133" s="1"/>
      <c r="L133" s="1"/>
      <c r="M133" s="1"/>
    </row>
    <row r="134" spans="1:13" x14ac:dyDescent="0.35">
      <c r="A134" s="1">
        <f t="shared" si="8"/>
        <v>123</v>
      </c>
      <c r="B134" s="4">
        <f t="shared" si="9"/>
        <v>13.905185400041074</v>
      </c>
      <c r="C134" s="5">
        <f t="shared" si="7"/>
        <v>4.2171667104600461</v>
      </c>
      <c r="D134" s="4">
        <f t="shared" si="11"/>
        <v>9.6880186895810283</v>
      </c>
      <c r="E134" s="4">
        <f t="shared" si="10"/>
        <v>665.05865498402648</v>
      </c>
      <c r="F134" s="1"/>
      <c r="G134" s="1"/>
      <c r="H134" s="1"/>
      <c r="I134" s="1"/>
      <c r="J134" s="1"/>
      <c r="K134" s="1"/>
      <c r="L134" s="1"/>
      <c r="M134" s="1"/>
    </row>
    <row r="135" spans="1:13" x14ac:dyDescent="0.35">
      <c r="A135" s="1">
        <f t="shared" si="8"/>
        <v>124</v>
      </c>
      <c r="B135" s="4">
        <f t="shared" si="9"/>
        <v>13.905185400041074</v>
      </c>
      <c r="C135" s="5">
        <f t="shared" si="7"/>
        <v>4.1566165936501651</v>
      </c>
      <c r="D135" s="4">
        <f t="shared" si="11"/>
        <v>9.7485688063909084</v>
      </c>
      <c r="E135" s="4">
        <f t="shared" si="10"/>
        <v>655.31008617763553</v>
      </c>
      <c r="F135" s="1"/>
      <c r="G135" s="1"/>
      <c r="H135" s="1"/>
      <c r="I135" s="1"/>
      <c r="J135" s="1"/>
      <c r="K135" s="1"/>
      <c r="L135" s="1"/>
      <c r="M135" s="1"/>
    </row>
    <row r="136" spans="1:13" x14ac:dyDescent="0.35">
      <c r="A136" s="1">
        <f t="shared" si="8"/>
        <v>125</v>
      </c>
      <c r="B136" s="4">
        <f t="shared" si="9"/>
        <v>13.905185400041074</v>
      </c>
      <c r="C136" s="5">
        <f t="shared" ref="C136:C191" si="12">E135*(B$7/B$8)</f>
        <v>4.0956880386102217</v>
      </c>
      <c r="D136" s="4">
        <f t="shared" si="11"/>
        <v>9.8094973614308518</v>
      </c>
      <c r="E136" s="4">
        <f t="shared" si="10"/>
        <v>645.50058881620464</v>
      </c>
      <c r="F136" s="1"/>
      <c r="G136" s="1"/>
      <c r="H136" s="1"/>
      <c r="I136" s="1"/>
      <c r="J136" s="1"/>
      <c r="K136" s="1"/>
      <c r="L136" s="1"/>
      <c r="M136" s="1"/>
    </row>
    <row r="137" spans="1:13" x14ac:dyDescent="0.35">
      <c r="A137" s="1">
        <f t="shared" ref="A137:A191" si="13">A136+1</f>
        <v>126</v>
      </c>
      <c r="B137" s="4">
        <f t="shared" si="9"/>
        <v>13.905185400041074</v>
      </c>
      <c r="C137" s="5">
        <f t="shared" si="12"/>
        <v>4.0343786801012786</v>
      </c>
      <c r="D137" s="4">
        <f t="shared" si="11"/>
        <v>9.8708067199397949</v>
      </c>
      <c r="E137" s="4">
        <f t="shared" si="10"/>
        <v>635.62978209626488</v>
      </c>
      <c r="F137" s="1"/>
      <c r="G137" s="1"/>
      <c r="H137" s="1"/>
      <c r="I137" s="1"/>
      <c r="J137" s="1"/>
      <c r="K137" s="1"/>
      <c r="L137" s="1"/>
      <c r="M137" s="1"/>
    </row>
    <row r="138" spans="1:13" x14ac:dyDescent="0.35">
      <c r="A138" s="1">
        <f t="shared" si="13"/>
        <v>127</v>
      </c>
      <c r="B138" s="4">
        <f t="shared" si="9"/>
        <v>13.905185400041074</v>
      </c>
      <c r="C138" s="5">
        <f t="shared" si="12"/>
        <v>3.9726861381016549</v>
      </c>
      <c r="D138" s="4">
        <f t="shared" si="11"/>
        <v>9.9324992619394195</v>
      </c>
      <c r="E138" s="4">
        <f t="shared" si="10"/>
        <v>625.69728283432551</v>
      </c>
      <c r="F138" s="1"/>
      <c r="G138" s="1"/>
      <c r="H138" s="1"/>
      <c r="I138" s="1"/>
      <c r="J138" s="1"/>
      <c r="K138" s="1"/>
      <c r="L138" s="1"/>
      <c r="M138" s="1"/>
    </row>
    <row r="139" spans="1:13" x14ac:dyDescent="0.35">
      <c r="A139" s="1">
        <f t="shared" si="13"/>
        <v>128</v>
      </c>
      <c r="B139" s="4">
        <f t="shared" si="9"/>
        <v>13.905185400041074</v>
      </c>
      <c r="C139" s="5">
        <f t="shared" si="12"/>
        <v>3.9106080177145341</v>
      </c>
      <c r="D139" s="4">
        <f t="shared" si="11"/>
        <v>9.9945773823265398</v>
      </c>
      <c r="E139" s="4">
        <f t="shared" si="10"/>
        <v>615.70270545199901</v>
      </c>
      <c r="F139" s="1"/>
      <c r="G139" s="1"/>
      <c r="H139" s="1"/>
      <c r="I139" s="1"/>
      <c r="J139" s="1"/>
      <c r="K139" s="1"/>
      <c r="L139" s="1"/>
      <c r="M139" s="1"/>
    </row>
    <row r="140" spans="1:13" x14ac:dyDescent="0.35">
      <c r="A140" s="1">
        <f t="shared" si="13"/>
        <v>129</v>
      </c>
      <c r="B140" s="4">
        <f t="shared" si="9"/>
        <v>13.905185400041074</v>
      </c>
      <c r="C140" s="5">
        <f t="shared" si="12"/>
        <v>3.8481419090749935</v>
      </c>
      <c r="D140" s="4">
        <f t="shared" si="11"/>
        <v>10.05704349096608</v>
      </c>
      <c r="E140" s="4">
        <f t="shared" si="10"/>
        <v>605.64566196103294</v>
      </c>
      <c r="F140" s="1"/>
      <c r="G140" s="1"/>
      <c r="H140" s="1"/>
      <c r="I140" s="1"/>
      <c r="J140" s="1"/>
      <c r="K140" s="1"/>
      <c r="L140" s="1"/>
      <c r="M140" s="1"/>
    </row>
    <row r="141" spans="1:13" x14ac:dyDescent="0.35">
      <c r="A141" s="1">
        <f t="shared" si="13"/>
        <v>130</v>
      </c>
      <c r="B141" s="4">
        <f t="shared" ref="B141:B191" si="14">E$6</f>
        <v>13.905185400041074</v>
      </c>
      <c r="C141" s="5">
        <f t="shared" si="12"/>
        <v>3.7852853872564554</v>
      </c>
      <c r="D141" s="4">
        <f t="shared" si="11"/>
        <v>10.119900012784619</v>
      </c>
      <c r="E141" s="4">
        <f t="shared" ref="E141:E191" si="15">E140-D141</f>
        <v>595.52576194824837</v>
      </c>
      <c r="F141" s="1"/>
      <c r="G141" s="1"/>
      <c r="H141" s="1"/>
      <c r="I141" s="1"/>
      <c r="J141" s="1"/>
      <c r="K141" s="1"/>
      <c r="L141" s="1"/>
      <c r="M141" s="1"/>
    </row>
    <row r="142" spans="1:13" x14ac:dyDescent="0.35">
      <c r="A142" s="1">
        <f t="shared" si="13"/>
        <v>131</v>
      </c>
      <c r="B142" s="4">
        <f t="shared" si="14"/>
        <v>13.905185400041074</v>
      </c>
      <c r="C142" s="5">
        <f t="shared" si="12"/>
        <v>3.7220360121765519</v>
      </c>
      <c r="D142" s="4">
        <f t="shared" si="11"/>
        <v>10.183149387864521</v>
      </c>
      <c r="E142" s="4">
        <f t="shared" si="15"/>
        <v>585.34261256038383</v>
      </c>
      <c r="F142" s="1"/>
      <c r="G142" s="1"/>
      <c r="H142" s="1"/>
      <c r="I142" s="1"/>
      <c r="J142" s="1"/>
      <c r="K142" s="1"/>
      <c r="L142" s="1"/>
      <c r="M142" s="1"/>
    </row>
    <row r="143" spans="1:13" x14ac:dyDescent="0.35">
      <c r="A143" s="1">
        <f t="shared" si="13"/>
        <v>132</v>
      </c>
      <c r="B143" s="4">
        <f t="shared" si="14"/>
        <v>13.905185400041074</v>
      </c>
      <c r="C143" s="5">
        <f t="shared" si="12"/>
        <v>3.6583913285023986</v>
      </c>
      <c r="D143" s="4">
        <f t="shared" ref="D143:D191" si="16">B143-C143</f>
        <v>10.246794071538675</v>
      </c>
      <c r="E143" s="4">
        <f t="shared" si="15"/>
        <v>575.09581848884511</v>
      </c>
      <c r="F143" s="1"/>
      <c r="G143" s="1"/>
      <c r="H143" s="1"/>
      <c r="I143" s="1"/>
      <c r="J143" s="1"/>
      <c r="K143" s="1"/>
      <c r="L143" s="1"/>
      <c r="M143" s="1"/>
    </row>
    <row r="144" spans="1:13" x14ac:dyDescent="0.35">
      <c r="A144" s="1">
        <f t="shared" si="13"/>
        <v>133</v>
      </c>
      <c r="B144" s="4">
        <f t="shared" si="14"/>
        <v>13.905185400041074</v>
      </c>
      <c r="C144" s="5">
        <f t="shared" si="12"/>
        <v>3.5943488655552818</v>
      </c>
      <c r="D144" s="4">
        <f t="shared" si="16"/>
        <v>10.310836534485791</v>
      </c>
      <c r="E144" s="4">
        <f t="shared" si="15"/>
        <v>564.7849819543593</v>
      </c>
      <c r="F144" s="1"/>
      <c r="G144" s="1"/>
      <c r="H144" s="1"/>
      <c r="I144" s="1"/>
      <c r="J144" s="1"/>
      <c r="K144" s="1"/>
      <c r="L144" s="1"/>
      <c r="M144" s="1"/>
    </row>
    <row r="145" spans="1:13" x14ac:dyDescent="0.35">
      <c r="A145" s="1">
        <f t="shared" si="13"/>
        <v>134</v>
      </c>
      <c r="B145" s="4">
        <f t="shared" si="14"/>
        <v>13.905185400041074</v>
      </c>
      <c r="C145" s="5">
        <f t="shared" si="12"/>
        <v>3.5299061372147453</v>
      </c>
      <c r="D145" s="4">
        <f t="shared" si="16"/>
        <v>10.375279262826329</v>
      </c>
      <c r="E145" s="4">
        <f t="shared" si="15"/>
        <v>554.40970269153297</v>
      </c>
      <c r="F145" s="1"/>
      <c r="G145" s="1"/>
      <c r="H145" s="1"/>
      <c r="I145" s="1"/>
      <c r="J145" s="1"/>
      <c r="K145" s="1"/>
      <c r="L145" s="1"/>
      <c r="M145" s="1"/>
    </row>
    <row r="146" spans="1:13" x14ac:dyDescent="0.35">
      <c r="A146" s="1">
        <f t="shared" si="13"/>
        <v>135</v>
      </c>
      <c r="B146" s="4">
        <f t="shared" si="14"/>
        <v>13.905185400041074</v>
      </c>
      <c r="C146" s="5">
        <f t="shared" si="12"/>
        <v>3.4650606418220806</v>
      </c>
      <c r="D146" s="4">
        <f t="shared" si="16"/>
        <v>10.440124758218992</v>
      </c>
      <c r="E146" s="4">
        <f t="shared" si="15"/>
        <v>543.96957793331399</v>
      </c>
      <c r="F146" s="1"/>
      <c r="G146" s="1"/>
      <c r="H146" s="1"/>
      <c r="I146" s="1"/>
      <c r="J146" s="1"/>
      <c r="K146" s="1"/>
      <c r="L146" s="1"/>
      <c r="M146" s="1"/>
    </row>
    <row r="147" spans="1:13" x14ac:dyDescent="0.35">
      <c r="A147" s="1">
        <f t="shared" si="13"/>
        <v>136</v>
      </c>
      <c r="B147" s="4">
        <f t="shared" si="14"/>
        <v>13.905185400041074</v>
      </c>
      <c r="C147" s="5">
        <f t="shared" si="12"/>
        <v>3.3998098620832122</v>
      </c>
      <c r="D147" s="4">
        <f t="shared" si="16"/>
        <v>10.50537553795786</v>
      </c>
      <c r="E147" s="4">
        <f t="shared" si="15"/>
        <v>533.4642023953561</v>
      </c>
      <c r="F147" s="1"/>
      <c r="G147" s="1"/>
      <c r="H147" s="1"/>
      <c r="I147" s="1"/>
      <c r="J147" s="1"/>
      <c r="K147" s="1"/>
      <c r="L147" s="1"/>
      <c r="M147" s="1"/>
    </row>
    <row r="148" spans="1:13" x14ac:dyDescent="0.35">
      <c r="A148" s="1">
        <f t="shared" si="13"/>
        <v>137</v>
      </c>
      <c r="B148" s="4">
        <f t="shared" si="14"/>
        <v>13.905185400041074</v>
      </c>
      <c r="C148" s="5">
        <f t="shared" si="12"/>
        <v>3.3341512649709752</v>
      </c>
      <c r="D148" s="4">
        <f t="shared" si="16"/>
        <v>10.571034135070098</v>
      </c>
      <c r="E148" s="4">
        <f t="shared" si="15"/>
        <v>522.89316826028596</v>
      </c>
      <c r="F148" s="1"/>
      <c r="G148" s="1"/>
      <c r="H148" s="1"/>
      <c r="I148" s="1"/>
      <c r="J148" s="1"/>
      <c r="K148" s="1"/>
      <c r="L148" s="1"/>
      <c r="M148" s="1"/>
    </row>
    <row r="149" spans="1:13" x14ac:dyDescent="0.35">
      <c r="A149" s="1">
        <f t="shared" si="13"/>
        <v>138</v>
      </c>
      <c r="B149" s="4">
        <f t="shared" si="14"/>
        <v>13.905185400041074</v>
      </c>
      <c r="C149" s="5">
        <f t="shared" si="12"/>
        <v>3.2680823016267868</v>
      </c>
      <c r="D149" s="4">
        <f t="shared" si="16"/>
        <v>10.637103098414286</v>
      </c>
      <c r="E149" s="4">
        <f t="shared" si="15"/>
        <v>512.25606516187167</v>
      </c>
      <c r="F149" s="1"/>
      <c r="G149" s="1"/>
      <c r="H149" s="1"/>
      <c r="I149" s="1"/>
      <c r="J149" s="1"/>
      <c r="K149" s="1"/>
      <c r="L149" s="1"/>
      <c r="M149" s="1"/>
    </row>
    <row r="150" spans="1:13" x14ac:dyDescent="0.35">
      <c r="A150" s="1">
        <f t="shared" si="13"/>
        <v>139</v>
      </c>
      <c r="B150" s="4">
        <f t="shared" si="14"/>
        <v>13.905185400041074</v>
      </c>
      <c r="C150" s="5">
        <f t="shared" si="12"/>
        <v>3.2016004072616977</v>
      </c>
      <c r="D150" s="4">
        <f t="shared" si="16"/>
        <v>10.703584992779376</v>
      </c>
      <c r="E150" s="4">
        <f t="shared" si="15"/>
        <v>501.55248016909229</v>
      </c>
      <c r="F150" s="1"/>
      <c r="G150" s="1"/>
      <c r="H150" s="1"/>
      <c r="I150" s="1"/>
      <c r="J150" s="1"/>
      <c r="K150" s="1"/>
      <c r="L150" s="1"/>
      <c r="M150" s="1"/>
    </row>
    <row r="151" spans="1:13" x14ac:dyDescent="0.35">
      <c r="A151" s="1">
        <f t="shared" si="13"/>
        <v>140</v>
      </c>
      <c r="B151" s="4">
        <f t="shared" si="14"/>
        <v>13.905185400041074</v>
      </c>
      <c r="C151" s="5">
        <f t="shared" si="12"/>
        <v>3.1347030010568266</v>
      </c>
      <c r="D151" s="4">
        <f t="shared" si="16"/>
        <v>10.770482398984246</v>
      </c>
      <c r="E151" s="4">
        <f t="shared" si="15"/>
        <v>490.78199777010803</v>
      </c>
      <c r="F151" s="1"/>
      <c r="G151" s="1"/>
      <c r="H151" s="1"/>
      <c r="I151" s="1"/>
      <c r="J151" s="1"/>
      <c r="K151" s="1"/>
      <c r="L151" s="1"/>
      <c r="M151" s="1"/>
    </row>
    <row r="152" spans="1:13" x14ac:dyDescent="0.35">
      <c r="A152" s="1">
        <f t="shared" si="13"/>
        <v>141</v>
      </c>
      <c r="B152" s="4">
        <f t="shared" si="14"/>
        <v>13.905185400041074</v>
      </c>
      <c r="C152" s="5">
        <f t="shared" si="12"/>
        <v>3.0673874860631751</v>
      </c>
      <c r="D152" s="4">
        <f t="shared" si="16"/>
        <v>10.837797913977898</v>
      </c>
      <c r="E152" s="4">
        <f t="shared" si="15"/>
        <v>479.94419985613013</v>
      </c>
      <c r="F152" s="1"/>
      <c r="G152" s="1"/>
      <c r="H152" s="1"/>
      <c r="I152" s="1"/>
      <c r="J152" s="1"/>
      <c r="K152" s="1"/>
      <c r="L152" s="1"/>
      <c r="M152" s="1"/>
    </row>
    <row r="153" spans="1:13" x14ac:dyDescent="0.35">
      <c r="A153" s="1">
        <f t="shared" si="13"/>
        <v>142</v>
      </c>
      <c r="B153" s="4">
        <f t="shared" si="14"/>
        <v>13.905185400041074</v>
      </c>
      <c r="C153" s="5">
        <f t="shared" si="12"/>
        <v>2.9996512491008129</v>
      </c>
      <c r="D153" s="4">
        <f t="shared" si="16"/>
        <v>10.905534150940261</v>
      </c>
      <c r="E153" s="4">
        <f t="shared" si="15"/>
        <v>469.03866570518989</v>
      </c>
      <c r="F153" s="1"/>
      <c r="G153" s="1"/>
      <c r="H153" s="1"/>
      <c r="I153" s="1"/>
      <c r="J153" s="1"/>
      <c r="K153" s="1"/>
      <c r="L153" s="1"/>
      <c r="M153" s="1"/>
    </row>
    <row r="154" spans="1:13" x14ac:dyDescent="0.35">
      <c r="A154" s="1">
        <f t="shared" si="13"/>
        <v>143</v>
      </c>
      <c r="B154" s="4">
        <f t="shared" si="14"/>
        <v>13.905185400041074</v>
      </c>
      <c r="C154" s="5">
        <f t="shared" si="12"/>
        <v>2.9314916606574366</v>
      </c>
      <c r="D154" s="4">
        <f t="shared" si="16"/>
        <v>10.973693739383638</v>
      </c>
      <c r="E154" s="4">
        <f t="shared" si="15"/>
        <v>458.06497196580625</v>
      </c>
      <c r="F154" s="1"/>
      <c r="G154" s="1"/>
      <c r="H154" s="1"/>
      <c r="I154" s="1"/>
      <c r="J154" s="1"/>
      <c r="K154" s="1"/>
      <c r="L154" s="1"/>
      <c r="M154" s="1"/>
    </row>
    <row r="155" spans="1:13" x14ac:dyDescent="0.35">
      <c r="A155" s="1">
        <f t="shared" si="13"/>
        <v>144</v>
      </c>
      <c r="B155" s="4">
        <f t="shared" si="14"/>
        <v>13.905185400041074</v>
      </c>
      <c r="C155" s="5">
        <f t="shared" si="12"/>
        <v>2.8629060747862889</v>
      </c>
      <c r="D155" s="4">
        <f t="shared" si="16"/>
        <v>11.042279325254786</v>
      </c>
      <c r="E155" s="4">
        <f t="shared" si="15"/>
        <v>447.02269264055144</v>
      </c>
      <c r="F155" s="1"/>
      <c r="G155" s="1"/>
      <c r="H155" s="1"/>
      <c r="I155" s="1"/>
      <c r="J155" s="1"/>
      <c r="K155" s="1"/>
      <c r="L155" s="1"/>
      <c r="M155" s="1"/>
    </row>
    <row r="156" spans="1:13" x14ac:dyDescent="0.35">
      <c r="A156" s="1">
        <f t="shared" si="13"/>
        <v>145</v>
      </c>
      <c r="B156" s="4">
        <f t="shared" si="14"/>
        <v>13.905185400041074</v>
      </c>
      <c r="C156" s="5">
        <f t="shared" si="12"/>
        <v>2.7938918290034462</v>
      </c>
      <c r="D156" s="4">
        <f t="shared" si="16"/>
        <v>11.111293571037628</v>
      </c>
      <c r="E156" s="4">
        <f t="shared" si="15"/>
        <v>435.91139906951383</v>
      </c>
      <c r="F156" s="1"/>
      <c r="G156" s="1"/>
      <c r="H156" s="1"/>
      <c r="I156" s="1"/>
      <c r="J156" s="1"/>
      <c r="K156" s="1"/>
      <c r="L156" s="1"/>
      <c r="M156" s="1"/>
    </row>
    <row r="157" spans="1:13" x14ac:dyDescent="0.35">
      <c r="A157" s="1">
        <f t="shared" si="13"/>
        <v>146</v>
      </c>
      <c r="B157" s="4">
        <f t="shared" si="14"/>
        <v>13.905185400041074</v>
      </c>
      <c r="C157" s="5">
        <f t="shared" si="12"/>
        <v>2.724446244184461</v>
      </c>
      <c r="D157" s="4">
        <f t="shared" si="16"/>
        <v>11.180739155856612</v>
      </c>
      <c r="E157" s="4">
        <f t="shared" si="15"/>
        <v>424.73065991365723</v>
      </c>
      <c r="F157" s="1"/>
      <c r="G157" s="1"/>
      <c r="H157" s="1"/>
      <c r="I157" s="1"/>
      <c r="J157" s="1"/>
      <c r="K157" s="1"/>
      <c r="L157" s="1"/>
      <c r="M157" s="1"/>
    </row>
    <row r="158" spans="1:13" x14ac:dyDescent="0.35">
      <c r="A158" s="1">
        <f t="shared" si="13"/>
        <v>147</v>
      </c>
      <c r="B158" s="4">
        <f t="shared" si="14"/>
        <v>13.905185400041074</v>
      </c>
      <c r="C158" s="5">
        <f t="shared" si="12"/>
        <v>2.6545666244603576</v>
      </c>
      <c r="D158" s="4">
        <f t="shared" si="16"/>
        <v>11.250618775580715</v>
      </c>
      <c r="E158" s="4">
        <f t="shared" si="15"/>
        <v>413.4800411380765</v>
      </c>
      <c r="F158" s="1"/>
      <c r="G158" s="1"/>
      <c r="H158" s="1"/>
      <c r="I158" s="1"/>
      <c r="J158" s="1"/>
      <c r="K158" s="1"/>
      <c r="L158" s="1"/>
      <c r="M158" s="1"/>
    </row>
    <row r="159" spans="1:13" x14ac:dyDescent="0.35">
      <c r="A159" s="1">
        <f t="shared" si="13"/>
        <v>148</v>
      </c>
      <c r="B159" s="4">
        <f t="shared" si="14"/>
        <v>13.905185400041074</v>
      </c>
      <c r="C159" s="5">
        <f t="shared" si="12"/>
        <v>2.584250257112978</v>
      </c>
      <c r="D159" s="4">
        <f t="shared" si="16"/>
        <v>11.320935142928096</v>
      </c>
      <c r="E159" s="4">
        <f t="shared" si="15"/>
        <v>402.15910599514842</v>
      </c>
      <c r="F159" s="1"/>
      <c r="G159" s="1"/>
      <c r="H159" s="1"/>
      <c r="I159" s="1"/>
      <c r="J159" s="1"/>
      <c r="K159" s="1"/>
      <c r="L159" s="1"/>
      <c r="M159" s="1"/>
    </row>
    <row r="160" spans="1:13" x14ac:dyDescent="0.35">
      <c r="A160" s="1">
        <f t="shared" si="13"/>
        <v>149</v>
      </c>
      <c r="B160" s="4">
        <f t="shared" si="14"/>
        <v>13.905185400041074</v>
      </c>
      <c r="C160" s="5">
        <f t="shared" si="12"/>
        <v>2.5134944124696776</v>
      </c>
      <c r="D160" s="4">
        <f t="shared" si="16"/>
        <v>11.391690987571396</v>
      </c>
      <c r="E160" s="4">
        <f t="shared" si="15"/>
        <v>390.76741500757703</v>
      </c>
      <c r="F160" s="1"/>
      <c r="G160" s="1"/>
      <c r="H160" s="1"/>
      <c r="I160" s="1"/>
      <c r="J160" s="1"/>
      <c r="K160" s="1"/>
      <c r="L160" s="1"/>
      <c r="M160" s="1"/>
    </row>
    <row r="161" spans="1:13" x14ac:dyDescent="0.35">
      <c r="A161" s="1">
        <f t="shared" si="13"/>
        <v>150</v>
      </c>
      <c r="B161" s="4">
        <f t="shared" si="14"/>
        <v>13.905185400041074</v>
      </c>
      <c r="C161" s="5">
        <f t="shared" si="12"/>
        <v>2.4422963437973562</v>
      </c>
      <c r="D161" s="4">
        <f t="shared" si="16"/>
        <v>11.462889056243718</v>
      </c>
      <c r="E161" s="4">
        <f t="shared" si="15"/>
        <v>379.30452595133329</v>
      </c>
      <c r="F161" s="1"/>
      <c r="G161" s="1"/>
      <c r="H161" s="1"/>
      <c r="I161" s="1"/>
      <c r="J161" s="1"/>
      <c r="K161" s="1"/>
      <c r="L161" s="1"/>
      <c r="M161" s="1"/>
    </row>
    <row r="162" spans="1:13" x14ac:dyDescent="0.35">
      <c r="A162" s="1">
        <f t="shared" si="13"/>
        <v>151</v>
      </c>
      <c r="B162" s="4">
        <f t="shared" si="14"/>
        <v>13.905185400041074</v>
      </c>
      <c r="C162" s="5">
        <f t="shared" si="12"/>
        <v>2.3706532871958328</v>
      </c>
      <c r="D162" s="4">
        <f t="shared" si="16"/>
        <v>11.534532112845241</v>
      </c>
      <c r="E162" s="4">
        <f t="shared" si="15"/>
        <v>367.76999383848806</v>
      </c>
      <c r="F162" s="1"/>
      <c r="G162" s="1"/>
      <c r="H162" s="1"/>
      <c r="I162" s="1"/>
      <c r="J162" s="1"/>
      <c r="K162" s="1"/>
      <c r="L162" s="1"/>
      <c r="M162" s="1"/>
    </row>
    <row r="163" spans="1:13" x14ac:dyDescent="0.35">
      <c r="A163" s="1">
        <f t="shared" si="13"/>
        <v>152</v>
      </c>
      <c r="B163" s="4">
        <f t="shared" si="14"/>
        <v>13.905185400041074</v>
      </c>
      <c r="C163" s="5">
        <f t="shared" si="12"/>
        <v>2.2985624614905502</v>
      </c>
      <c r="D163" s="4">
        <f t="shared" si="16"/>
        <v>11.606622938550522</v>
      </c>
      <c r="E163" s="4">
        <f t="shared" si="15"/>
        <v>356.16337089993755</v>
      </c>
      <c r="F163" s="1"/>
      <c r="G163" s="1"/>
      <c r="H163" s="1"/>
      <c r="I163" s="1"/>
      <c r="J163" s="1"/>
      <c r="K163" s="1"/>
      <c r="L163" s="1"/>
      <c r="M163" s="1"/>
    </row>
    <row r="164" spans="1:13" x14ac:dyDescent="0.35">
      <c r="A164" s="1">
        <f t="shared" si="13"/>
        <v>153</v>
      </c>
      <c r="B164" s="4">
        <f t="shared" si="14"/>
        <v>13.905185400041074</v>
      </c>
      <c r="C164" s="5">
        <f t="shared" si="12"/>
        <v>2.2260210681246093</v>
      </c>
      <c r="D164" s="4">
        <f t="shared" si="16"/>
        <v>11.679164331916464</v>
      </c>
      <c r="E164" s="4">
        <f t="shared" si="15"/>
        <v>344.48420656802108</v>
      </c>
      <c r="F164" s="1"/>
      <c r="G164" s="1"/>
      <c r="H164" s="1"/>
      <c r="I164" s="1"/>
      <c r="J164" s="1"/>
      <c r="K164" s="1"/>
      <c r="L164" s="1"/>
      <c r="M164" s="1"/>
    </row>
    <row r="165" spans="1:13" x14ac:dyDescent="0.35">
      <c r="A165" s="1">
        <f t="shared" si="13"/>
        <v>154</v>
      </c>
      <c r="B165" s="4">
        <f t="shared" si="14"/>
        <v>13.905185400041074</v>
      </c>
      <c r="C165" s="5">
        <f t="shared" si="12"/>
        <v>2.1530262910501317</v>
      </c>
      <c r="D165" s="4">
        <f t="shared" si="16"/>
        <v>11.752159108990941</v>
      </c>
      <c r="E165" s="4">
        <f t="shared" si="15"/>
        <v>332.73204745903013</v>
      </c>
      <c r="F165" s="1"/>
      <c r="G165" s="1"/>
      <c r="H165" s="1"/>
      <c r="I165" s="1"/>
      <c r="J165" s="1"/>
      <c r="K165" s="1"/>
      <c r="L165" s="1"/>
      <c r="M165" s="1"/>
    </row>
    <row r="166" spans="1:13" x14ac:dyDescent="0.35">
      <c r="A166" s="1">
        <f t="shared" si="13"/>
        <v>155</v>
      </c>
      <c r="B166" s="4">
        <f t="shared" si="14"/>
        <v>13.905185400041074</v>
      </c>
      <c r="C166" s="5">
        <f t="shared" si="12"/>
        <v>2.079575296618938</v>
      </c>
      <c r="D166" s="4">
        <f t="shared" si="16"/>
        <v>11.825610103422136</v>
      </c>
      <c r="E166" s="4">
        <f t="shared" si="15"/>
        <v>320.90643735560798</v>
      </c>
      <c r="F166" s="1"/>
      <c r="G166" s="1"/>
      <c r="H166" s="1"/>
      <c r="I166" s="1"/>
      <c r="J166" s="1"/>
      <c r="K166" s="1"/>
      <c r="L166" s="1"/>
      <c r="M166" s="1"/>
    </row>
    <row r="167" spans="1:13" x14ac:dyDescent="0.35">
      <c r="A167" s="1">
        <f t="shared" si="13"/>
        <v>156</v>
      </c>
      <c r="B167" s="4">
        <f t="shared" si="14"/>
        <v>13.905185400041074</v>
      </c>
      <c r="C167" s="5">
        <f t="shared" si="12"/>
        <v>2.0056652334725498</v>
      </c>
      <c r="D167" s="4">
        <f t="shared" si="16"/>
        <v>11.899520166568523</v>
      </c>
      <c r="E167" s="4">
        <f t="shared" si="15"/>
        <v>309.00691718903943</v>
      </c>
      <c r="F167" s="1"/>
      <c r="G167" s="1"/>
      <c r="H167" s="1"/>
      <c r="I167" s="1"/>
      <c r="J167" s="1"/>
      <c r="K167" s="1"/>
      <c r="L167" s="1"/>
      <c r="M167" s="1"/>
    </row>
    <row r="168" spans="1:13" x14ac:dyDescent="0.35">
      <c r="A168" s="1">
        <f t="shared" si="13"/>
        <v>157</v>
      </c>
      <c r="B168" s="4">
        <f t="shared" si="14"/>
        <v>13.905185400041074</v>
      </c>
      <c r="C168" s="5">
        <f t="shared" si="12"/>
        <v>1.9312932324314962</v>
      </c>
      <c r="D168" s="4">
        <f t="shared" si="16"/>
        <v>11.973892167609577</v>
      </c>
      <c r="E168" s="4">
        <f t="shared" si="15"/>
        <v>297.03302502142986</v>
      </c>
      <c r="F168" s="1"/>
      <c r="G168" s="1"/>
      <c r="H168" s="1"/>
      <c r="I168" s="1"/>
      <c r="J168" s="1"/>
      <c r="K168" s="1"/>
      <c r="L168" s="1"/>
      <c r="M168" s="1"/>
    </row>
    <row r="169" spans="1:13" x14ac:dyDescent="0.35">
      <c r="A169" s="1">
        <f t="shared" si="13"/>
        <v>158</v>
      </c>
      <c r="B169" s="4">
        <f t="shared" si="14"/>
        <v>13.905185400041074</v>
      </c>
      <c r="C169" s="5">
        <f t="shared" si="12"/>
        <v>1.8564564063839366</v>
      </c>
      <c r="D169" s="4">
        <f t="shared" si="16"/>
        <v>12.048728993657138</v>
      </c>
      <c r="E169" s="4">
        <f t="shared" si="15"/>
        <v>284.9842960277727</v>
      </c>
      <c r="F169" s="1"/>
      <c r="G169" s="1"/>
      <c r="H169" s="1"/>
      <c r="I169" s="1"/>
      <c r="J169" s="1"/>
      <c r="K169" s="1"/>
      <c r="L169" s="1"/>
      <c r="M169" s="1"/>
    </row>
    <row r="170" spans="1:13" x14ac:dyDescent="0.35">
      <c r="A170" s="1">
        <f t="shared" si="13"/>
        <v>159</v>
      </c>
      <c r="B170" s="4">
        <f t="shared" si="14"/>
        <v>13.905185400041074</v>
      </c>
      <c r="C170" s="5">
        <f t="shared" si="12"/>
        <v>1.7811518501735792</v>
      </c>
      <c r="D170" s="4">
        <f t="shared" si="16"/>
        <v>12.124033549867494</v>
      </c>
      <c r="E170" s="4">
        <f t="shared" si="15"/>
        <v>272.86026247790522</v>
      </c>
      <c r="F170" s="1"/>
      <c r="G170" s="1"/>
      <c r="H170" s="1"/>
      <c r="I170" s="1"/>
      <c r="J170" s="1"/>
      <c r="K170" s="1"/>
      <c r="L170" s="1"/>
      <c r="M170" s="1"/>
    </row>
    <row r="171" spans="1:13" x14ac:dyDescent="0.35">
      <c r="A171" s="1">
        <f t="shared" si="13"/>
        <v>160</v>
      </c>
      <c r="B171" s="4">
        <f t="shared" si="14"/>
        <v>13.905185400041074</v>
      </c>
      <c r="C171" s="5">
        <f t="shared" si="12"/>
        <v>1.7053766404869075</v>
      </c>
      <c r="D171" s="4">
        <f t="shared" si="16"/>
        <v>12.199808759554166</v>
      </c>
      <c r="E171" s="4">
        <f t="shared" si="15"/>
        <v>260.66045371835105</v>
      </c>
      <c r="F171" s="1"/>
      <c r="G171" s="1"/>
      <c r="H171" s="1"/>
      <c r="I171" s="1"/>
      <c r="J171" s="1"/>
      <c r="K171" s="1"/>
      <c r="L171" s="1"/>
      <c r="M171" s="1"/>
    </row>
    <row r="172" spans="1:13" x14ac:dyDescent="0.35">
      <c r="A172" s="1">
        <f t="shared" si="13"/>
        <v>161</v>
      </c>
      <c r="B172" s="4">
        <f t="shared" si="14"/>
        <v>13.905185400041074</v>
      </c>
      <c r="C172" s="5">
        <f t="shared" si="12"/>
        <v>1.6291278357396939</v>
      </c>
      <c r="D172" s="4">
        <f t="shared" si="16"/>
        <v>12.276057564301379</v>
      </c>
      <c r="E172" s="4">
        <f t="shared" si="15"/>
        <v>248.38439615404968</v>
      </c>
      <c r="F172" s="1"/>
      <c r="G172" s="1"/>
      <c r="H172" s="1"/>
      <c r="I172" s="1"/>
      <c r="J172" s="1"/>
      <c r="K172" s="1"/>
      <c r="L172" s="1"/>
      <c r="M172" s="1"/>
    </row>
    <row r="173" spans="1:13" x14ac:dyDescent="0.35">
      <c r="A173" s="1">
        <f t="shared" si="13"/>
        <v>162</v>
      </c>
      <c r="B173" s="4">
        <f t="shared" si="14"/>
        <v>13.905185400041074</v>
      </c>
      <c r="C173" s="5">
        <f t="shared" si="12"/>
        <v>1.5524024759628103</v>
      </c>
      <c r="D173" s="4">
        <f t="shared" si="16"/>
        <v>12.352782924078262</v>
      </c>
      <c r="E173" s="4">
        <f t="shared" si="15"/>
        <v>236.03161322997141</v>
      </c>
      <c r="F173" s="1"/>
      <c r="G173" s="1"/>
      <c r="H173" s="1"/>
      <c r="I173" s="1"/>
      <c r="J173" s="1"/>
      <c r="K173" s="1"/>
      <c r="L173" s="1"/>
      <c r="M173" s="1"/>
    </row>
    <row r="174" spans="1:13" x14ac:dyDescent="0.35">
      <c r="A174" s="1">
        <f t="shared" si="13"/>
        <v>163</v>
      </c>
      <c r="B174" s="4">
        <f t="shared" si="14"/>
        <v>13.905185400041074</v>
      </c>
      <c r="C174" s="5">
        <f t="shared" si="12"/>
        <v>1.4751975826873212</v>
      </c>
      <c r="D174" s="4">
        <f t="shared" si="16"/>
        <v>12.429987817353751</v>
      </c>
      <c r="E174" s="4">
        <f t="shared" si="15"/>
        <v>223.60162541261766</v>
      </c>
      <c r="F174" s="1"/>
      <c r="G174" s="1"/>
      <c r="H174" s="1"/>
      <c r="I174" s="1"/>
      <c r="J174" s="1"/>
      <c r="K174" s="1"/>
      <c r="L174" s="1"/>
      <c r="M174" s="1"/>
    </row>
    <row r="175" spans="1:13" x14ac:dyDescent="0.35">
      <c r="A175" s="1">
        <f t="shared" si="13"/>
        <v>164</v>
      </c>
      <c r="B175" s="4">
        <f t="shared" si="14"/>
        <v>13.905185400041074</v>
      </c>
      <c r="C175" s="5">
        <f t="shared" si="12"/>
        <v>1.3975101588288603</v>
      </c>
      <c r="D175" s="4">
        <f t="shared" si="16"/>
        <v>12.507675241212214</v>
      </c>
      <c r="E175" s="4">
        <f t="shared" si="15"/>
        <v>211.09395017140545</v>
      </c>
      <c r="F175" s="1"/>
      <c r="G175" s="1"/>
      <c r="H175" s="1"/>
      <c r="I175" s="1"/>
      <c r="J175" s="1"/>
      <c r="K175" s="1"/>
      <c r="L175" s="1"/>
      <c r="M175" s="1"/>
    </row>
    <row r="176" spans="1:13" x14ac:dyDescent="0.35">
      <c r="A176" s="1">
        <f t="shared" si="13"/>
        <v>165</v>
      </c>
      <c r="B176" s="4">
        <f t="shared" si="14"/>
        <v>13.905185400041074</v>
      </c>
      <c r="C176" s="5">
        <f t="shared" si="12"/>
        <v>1.3193371885712839</v>
      </c>
      <c r="D176" s="4">
        <f t="shared" si="16"/>
        <v>12.58584821146979</v>
      </c>
      <c r="E176" s="4">
        <f t="shared" si="15"/>
        <v>198.50810195993566</v>
      </c>
      <c r="F176" s="1"/>
      <c r="G176" s="1"/>
      <c r="H176" s="1"/>
      <c r="I176" s="1"/>
      <c r="J176" s="1"/>
      <c r="K176" s="1"/>
      <c r="L176" s="1"/>
      <c r="M176" s="1"/>
    </row>
    <row r="177" spans="1:13" x14ac:dyDescent="0.35">
      <c r="A177" s="1">
        <f t="shared" si="13"/>
        <v>166</v>
      </c>
      <c r="B177" s="4">
        <f t="shared" si="14"/>
        <v>13.905185400041074</v>
      </c>
      <c r="C177" s="5">
        <f t="shared" si="12"/>
        <v>1.2406756372495977</v>
      </c>
      <c r="D177" s="4">
        <f t="shared" si="16"/>
        <v>12.664509762791475</v>
      </c>
      <c r="E177" s="4">
        <f t="shared" si="15"/>
        <v>185.84359219714418</v>
      </c>
      <c r="F177" s="1"/>
      <c r="G177" s="1"/>
      <c r="H177" s="1"/>
      <c r="I177" s="1"/>
      <c r="J177" s="1"/>
      <c r="K177" s="1"/>
      <c r="L177" s="1"/>
      <c r="M177" s="1"/>
    </row>
    <row r="178" spans="1:13" x14ac:dyDescent="0.35">
      <c r="A178" s="1">
        <f t="shared" si="13"/>
        <v>167</v>
      </c>
      <c r="B178" s="4">
        <f t="shared" si="14"/>
        <v>13.905185400041074</v>
      </c>
      <c r="C178" s="5">
        <f t="shared" si="12"/>
        <v>1.1615224512321509</v>
      </c>
      <c r="D178" s="4">
        <f t="shared" si="16"/>
        <v>12.743662948808922</v>
      </c>
      <c r="E178" s="4">
        <f t="shared" si="15"/>
        <v>173.09992924833526</v>
      </c>
      <c r="F178" s="1"/>
      <c r="G178" s="1"/>
      <c r="H178" s="1"/>
      <c r="I178" s="1"/>
      <c r="J178" s="1"/>
      <c r="K178" s="1"/>
      <c r="L178" s="1"/>
      <c r="M178" s="1"/>
    </row>
    <row r="179" spans="1:13" x14ac:dyDescent="0.35">
      <c r="A179" s="1">
        <f t="shared" si="13"/>
        <v>168</v>
      </c>
      <c r="B179" s="4">
        <f t="shared" si="14"/>
        <v>13.905185400041074</v>
      </c>
      <c r="C179" s="5">
        <f t="shared" si="12"/>
        <v>1.0818745578020952</v>
      </c>
      <c r="D179" s="4">
        <f t="shared" si="16"/>
        <v>12.823310842238978</v>
      </c>
      <c r="E179" s="4">
        <f t="shared" si="15"/>
        <v>160.27661840609628</v>
      </c>
      <c r="F179" s="1"/>
      <c r="G179" s="1"/>
      <c r="H179" s="1"/>
      <c r="I179" s="1"/>
      <c r="J179" s="1"/>
      <c r="K179" s="1"/>
      <c r="L179" s="1"/>
      <c r="M179" s="1"/>
    </row>
    <row r="180" spans="1:13" x14ac:dyDescent="0.35">
      <c r="A180" s="1">
        <f t="shared" si="13"/>
        <v>169</v>
      </c>
      <c r="B180" s="4">
        <f t="shared" si="14"/>
        <v>13.905185400041074</v>
      </c>
      <c r="C180" s="5">
        <f t="shared" si="12"/>
        <v>1.0017288650381015</v>
      </c>
      <c r="D180" s="4">
        <f t="shared" si="16"/>
        <v>12.903456535002972</v>
      </c>
      <c r="E180" s="4">
        <f t="shared" si="15"/>
        <v>147.37316187109332</v>
      </c>
      <c r="F180" s="1"/>
      <c r="G180" s="1"/>
      <c r="H180" s="1"/>
      <c r="I180" s="1"/>
      <c r="J180" s="1"/>
      <c r="K180" s="1"/>
      <c r="L180" s="1"/>
      <c r="M180" s="1"/>
    </row>
    <row r="181" spans="1:13" x14ac:dyDescent="0.35">
      <c r="A181" s="1">
        <f t="shared" si="13"/>
        <v>170</v>
      </c>
      <c r="B181" s="4">
        <f t="shared" si="14"/>
        <v>13.905185400041074</v>
      </c>
      <c r="C181" s="5">
        <f t="shared" si="12"/>
        <v>0.92108226169433316</v>
      </c>
      <c r="D181" s="4">
        <f t="shared" si="16"/>
        <v>12.98410313834674</v>
      </c>
      <c r="E181" s="4">
        <f t="shared" si="15"/>
        <v>134.38905873274658</v>
      </c>
      <c r="F181" s="1"/>
      <c r="G181" s="1"/>
      <c r="H181" s="1"/>
      <c r="I181" s="1"/>
      <c r="J181" s="1"/>
      <c r="K181" s="1"/>
      <c r="L181" s="1"/>
      <c r="M181" s="1"/>
    </row>
    <row r="182" spans="1:13" x14ac:dyDescent="0.35">
      <c r="A182" s="1">
        <f t="shared" si="13"/>
        <v>171</v>
      </c>
      <c r="B182" s="4">
        <f t="shared" si="14"/>
        <v>13.905185400041074</v>
      </c>
      <c r="C182" s="5">
        <f t="shared" si="12"/>
        <v>0.83993161707966602</v>
      </c>
      <c r="D182" s="4">
        <f t="shared" si="16"/>
        <v>13.065253782961408</v>
      </c>
      <c r="E182" s="4">
        <f t="shared" si="15"/>
        <v>121.32380494978517</v>
      </c>
      <c r="F182" s="1"/>
      <c r="G182" s="1"/>
      <c r="H182" s="1"/>
      <c r="I182" s="1"/>
      <c r="J182" s="1"/>
      <c r="K182" s="1"/>
      <c r="L182" s="1"/>
      <c r="M182" s="1"/>
    </row>
    <row r="183" spans="1:13" x14ac:dyDescent="0.35">
      <c r="A183" s="1">
        <f t="shared" si="13"/>
        <v>172</v>
      </c>
      <c r="B183" s="4">
        <f t="shared" si="14"/>
        <v>13.905185400041074</v>
      </c>
      <c r="C183" s="5">
        <f t="shared" si="12"/>
        <v>0.75827378093615727</v>
      </c>
      <c r="D183" s="4">
        <f t="shared" si="16"/>
        <v>13.146911619104916</v>
      </c>
      <c r="E183" s="4">
        <f t="shared" si="15"/>
        <v>108.17689333068026</v>
      </c>
      <c r="F183" s="1"/>
      <c r="G183" s="1"/>
      <c r="H183" s="1"/>
      <c r="I183" s="1"/>
      <c r="J183" s="1"/>
      <c r="K183" s="1"/>
      <c r="L183" s="1"/>
      <c r="M183" s="1"/>
    </row>
    <row r="184" spans="1:13" x14ac:dyDescent="0.35">
      <c r="A184" s="1">
        <f t="shared" si="13"/>
        <v>173</v>
      </c>
      <c r="B184" s="4">
        <f t="shared" si="14"/>
        <v>13.905185400041074</v>
      </c>
      <c r="C184" s="5">
        <f t="shared" si="12"/>
        <v>0.67610558331675152</v>
      </c>
      <c r="D184" s="4">
        <f t="shared" si="16"/>
        <v>13.229079816724322</v>
      </c>
      <c r="E184" s="4">
        <f t="shared" si="15"/>
        <v>94.947813513955936</v>
      </c>
      <c r="F184" s="1"/>
      <c r="G184" s="1"/>
      <c r="H184" s="1"/>
      <c r="I184" s="1"/>
      <c r="J184" s="1"/>
      <c r="K184" s="1"/>
      <c r="L184" s="1"/>
      <c r="M184" s="1"/>
    </row>
    <row r="185" spans="1:13" x14ac:dyDescent="0.35">
      <c r="A185" s="1">
        <f t="shared" si="13"/>
        <v>174</v>
      </c>
      <c r="B185" s="4">
        <f t="shared" si="14"/>
        <v>13.905185400041074</v>
      </c>
      <c r="C185" s="5">
        <f t="shared" si="12"/>
        <v>0.59342383446222458</v>
      </c>
      <c r="D185" s="4">
        <f t="shared" si="16"/>
        <v>13.311761565578848</v>
      </c>
      <c r="E185" s="4">
        <f t="shared" si="15"/>
        <v>81.636051948377087</v>
      </c>
      <c r="F185" s="1"/>
      <c r="G185" s="1"/>
      <c r="H185" s="1"/>
      <c r="I185" s="1"/>
      <c r="J185" s="1"/>
      <c r="K185" s="1"/>
      <c r="L185" s="1"/>
      <c r="M185" s="1"/>
    </row>
    <row r="186" spans="1:13" x14ac:dyDescent="0.35">
      <c r="A186" s="1">
        <f t="shared" si="13"/>
        <v>175</v>
      </c>
      <c r="B186" s="4">
        <f t="shared" si="14"/>
        <v>13.905185400041074</v>
      </c>
      <c r="C186" s="5">
        <f t="shared" si="12"/>
        <v>0.51022532467735671</v>
      </c>
      <c r="D186" s="4">
        <f t="shared" si="16"/>
        <v>13.394960075363716</v>
      </c>
      <c r="E186" s="4">
        <f t="shared" si="15"/>
        <v>68.241091873013374</v>
      </c>
      <c r="F186" s="1"/>
      <c r="G186" s="1"/>
      <c r="H186" s="1"/>
      <c r="I186" s="1"/>
      <c r="J186" s="1"/>
      <c r="K186" s="1"/>
      <c r="L186" s="1"/>
      <c r="M186" s="1"/>
    </row>
    <row r="187" spans="1:13" x14ac:dyDescent="0.35">
      <c r="A187" s="1">
        <f t="shared" si="13"/>
        <v>176</v>
      </c>
      <c r="B187" s="4">
        <f t="shared" si="14"/>
        <v>13.905185400041074</v>
      </c>
      <c r="C187" s="5">
        <f t="shared" si="12"/>
        <v>0.42650682420633357</v>
      </c>
      <c r="D187" s="4">
        <f t="shared" si="16"/>
        <v>13.47867857583474</v>
      </c>
      <c r="E187" s="4">
        <f t="shared" si="15"/>
        <v>54.762413297178632</v>
      </c>
      <c r="F187" s="1"/>
      <c r="G187" s="1"/>
      <c r="H187" s="1"/>
      <c r="I187" s="1"/>
      <c r="J187" s="1"/>
      <c r="K187" s="1"/>
      <c r="L187" s="1"/>
      <c r="M187" s="1"/>
    </row>
    <row r="188" spans="1:13" x14ac:dyDescent="0.35">
      <c r="A188" s="1">
        <f t="shared" si="13"/>
        <v>177</v>
      </c>
      <c r="B188" s="4">
        <f t="shared" si="14"/>
        <v>13.905185400041074</v>
      </c>
      <c r="C188" s="5">
        <f t="shared" si="12"/>
        <v>0.34226508310736642</v>
      </c>
      <c r="D188" s="4">
        <f t="shared" si="16"/>
        <v>13.562920316933708</v>
      </c>
      <c r="E188" s="4">
        <f t="shared" si="15"/>
        <v>41.199492980244926</v>
      </c>
      <c r="F188" s="1"/>
      <c r="G188" s="1"/>
      <c r="H188" s="1"/>
      <c r="I188" s="1"/>
      <c r="J188" s="1"/>
      <c r="K188" s="1"/>
      <c r="L188" s="1"/>
      <c r="M188" s="1"/>
    </row>
    <row r="189" spans="1:13" x14ac:dyDescent="0.35">
      <c r="A189" s="1">
        <f t="shared" si="13"/>
        <v>178</v>
      </c>
      <c r="B189" s="4">
        <f t="shared" si="14"/>
        <v>13.905185400041074</v>
      </c>
      <c r="C189" s="5">
        <f t="shared" si="12"/>
        <v>0.25749683112653077</v>
      </c>
      <c r="D189" s="4">
        <f t="shared" si="16"/>
        <v>13.647688568914543</v>
      </c>
      <c r="E189" s="4">
        <f t="shared" si="15"/>
        <v>27.551804411330384</v>
      </c>
      <c r="F189" s="1"/>
      <c r="G189" s="1"/>
      <c r="H189" s="1"/>
      <c r="I189" s="1"/>
      <c r="J189" s="1"/>
      <c r="K189" s="1"/>
      <c r="L189" s="1"/>
      <c r="M189" s="1"/>
    </row>
    <row r="190" spans="1:13" x14ac:dyDescent="0.35">
      <c r="A190" s="1">
        <f t="shared" si="13"/>
        <v>179</v>
      </c>
      <c r="B190" s="4">
        <f t="shared" si="14"/>
        <v>13.905185400041074</v>
      </c>
      <c r="C190" s="5">
        <f t="shared" si="12"/>
        <v>0.17219877757081489</v>
      </c>
      <c r="D190" s="4">
        <f t="shared" si="16"/>
        <v>13.732986622470259</v>
      </c>
      <c r="E190" s="4">
        <f t="shared" si="15"/>
        <v>13.818817788860125</v>
      </c>
      <c r="F190" s="1"/>
      <c r="G190" s="1"/>
      <c r="H190" s="1"/>
      <c r="I190" s="1"/>
      <c r="J190" s="1"/>
      <c r="K190" s="1"/>
      <c r="L190" s="1"/>
      <c r="M190" s="1"/>
    </row>
    <row r="191" spans="1:13" x14ac:dyDescent="0.35">
      <c r="A191" s="1">
        <f t="shared" si="13"/>
        <v>180</v>
      </c>
      <c r="B191" s="4">
        <f t="shared" si="14"/>
        <v>13.905185400041074</v>
      </c>
      <c r="C191" s="5">
        <f t="shared" si="12"/>
        <v>8.6367611180375767E-2</v>
      </c>
      <c r="D191" s="4">
        <f t="shared" si="16"/>
        <v>13.818817788860697</v>
      </c>
      <c r="E191" s="4">
        <f t="shared" si="15"/>
        <v>-5.7198690228688065E-13</v>
      </c>
      <c r="F191" s="1"/>
      <c r="G191" s="1"/>
      <c r="H191" s="1"/>
      <c r="I191" s="1"/>
      <c r="J191" s="1"/>
      <c r="K191" s="1"/>
      <c r="L191" s="1"/>
      <c r="M191" s="1"/>
    </row>
    <row r="192" spans="1:13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35">
      <c r="A193" s="1" t="s">
        <v>13</v>
      </c>
      <c r="B193" s="5">
        <f>SUM(B10:B191)</f>
        <v>2502.9333720073887</v>
      </c>
      <c r="C193" s="5">
        <f t="shared" ref="C193:D193" si="17">SUM(C10:C191)</f>
        <v>1002.9333720073914</v>
      </c>
      <c r="D193" s="5">
        <f t="shared" si="17"/>
        <v>1500.0000000000005</v>
      </c>
      <c r="E193" s="5"/>
      <c r="F193" s="1"/>
      <c r="G193" s="1"/>
      <c r="H193" s="1"/>
      <c r="I193" s="1"/>
      <c r="J193" s="1"/>
      <c r="K193" s="1"/>
      <c r="L193" s="1"/>
      <c r="M193" s="1"/>
    </row>
    <row r="194" spans="1:13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</sheetData>
  <pageMargins left="0.7" right="0.7" top="0.75" bottom="0.75" header="0.3" footer="0.3"/>
  <pageSetup orientation="landscape" r:id="rId1"/>
  <headerFooter>
    <oddHeader>&amp;LEmily Vaughn&amp;CCIT110 Principles of Computing &amp; IT&amp;RDate: &amp;D</oddHeader>
    <oddFooter>&amp;LFile : &amp;F&amp;CPage :&amp;P of &amp;N&amp;RSheet :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 Loan</vt:lpstr>
      <vt:lpstr>School Loan</vt:lpstr>
      <vt:lpstr>Home Loan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2022-10-05T17:27:58Z</cp:lastPrinted>
  <dcterms:created xsi:type="dcterms:W3CDTF">2022-10-05T14:01:49Z</dcterms:created>
  <dcterms:modified xsi:type="dcterms:W3CDTF">2022-10-26T22:53:43Z</dcterms:modified>
</cp:coreProperties>
</file>