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urses\CIT-110\"/>
    </mc:Choice>
  </mc:AlternateContent>
  <xr:revisionPtr revIDLastSave="0" documentId="13_ncr:1_{78984F17-FAE7-4770-9293-F8EEF06628FB}" xr6:coauthVersionLast="47" xr6:coauthVersionMax="47" xr10:uidLastSave="{00000000-0000-0000-0000-000000000000}"/>
  <bookViews>
    <workbookView xWindow="-110" yWindow="-110" windowWidth="19420" windowHeight="10420" xr2:uid="{EFFED748-373E-4401-A8C2-2002AF1028EC}"/>
  </bookViews>
  <sheets>
    <sheet name="Home Loan" sheetId="5" r:id="rId1"/>
    <sheet name="Ballon" sheetId="1" r:id="rId2"/>
    <sheet name="School Loan" sheetId="3" r:id="rId3"/>
    <sheet name="Car Payment (2)" sheetId="4" r:id="rId4"/>
  </sheets>
  <definedNames>
    <definedName name="_xlnm.Print_Titles" localSheetId="1">Ballon!$1:$6</definedName>
    <definedName name="_xlnm.Print_Titles" localSheetId="3">'Car Payment (2)'!$1:$5</definedName>
    <definedName name="_xlnm.Print_Titles" localSheetId="0">'Home Loan'!$1:$5</definedName>
    <definedName name="_xlnm.Print_Titles" localSheetId="2">'School Loan'!$1:$5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42" i="5" l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A372" i="5" s="1"/>
  <c r="A373" i="5" s="1"/>
  <c r="A339" i="5"/>
  <c r="A340" i="5" s="1"/>
  <c r="A341" i="5" s="1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E7" i="5"/>
  <c r="B7" i="5"/>
  <c r="E13" i="5" s="1"/>
  <c r="C14" i="5" s="1"/>
  <c r="E6" i="5"/>
  <c r="B7" i="3"/>
  <c r="A74" i="3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15" i="4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14" i="4"/>
  <c r="E13" i="4"/>
  <c r="E7" i="4"/>
  <c r="E8" i="4" s="1"/>
  <c r="B50" i="4" s="1"/>
  <c r="B7" i="4"/>
  <c r="E6" i="4"/>
  <c r="E13" i="3"/>
  <c r="C14" i="3" s="1"/>
  <c r="E6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E7" i="3"/>
  <c r="E9" i="1"/>
  <c r="E10" i="1"/>
  <c r="C11" i="1" s="1"/>
  <c r="E3" i="1"/>
  <c r="E2" i="1"/>
  <c r="E4" i="1" s="1"/>
  <c r="B9" i="1"/>
  <c r="B10" i="1"/>
  <c r="D10" i="1" s="1"/>
  <c r="B11" i="1"/>
  <c r="B12" i="1"/>
  <c r="B8" i="1"/>
  <c r="C10" i="1"/>
  <c r="C8" i="1"/>
  <c r="D8" i="1" s="1"/>
  <c r="A12" i="1"/>
  <c r="A11" i="1"/>
  <c r="A10" i="1"/>
  <c r="A9" i="1"/>
  <c r="A8" i="1"/>
  <c r="E7" i="1"/>
  <c r="E1" i="1"/>
  <c r="E8" i="5" l="1"/>
  <c r="B83" i="5"/>
  <c r="B75" i="5"/>
  <c r="B43" i="5"/>
  <c r="B39" i="5"/>
  <c r="B86" i="5"/>
  <c r="B62" i="5"/>
  <c r="B46" i="5"/>
  <c r="B42" i="5"/>
  <c r="B89" i="5"/>
  <c r="B81" i="5"/>
  <c r="B73" i="5"/>
  <c r="B49" i="5"/>
  <c r="B45" i="5"/>
  <c r="B88" i="5"/>
  <c r="B40" i="5"/>
  <c r="B16" i="5"/>
  <c r="B27" i="5"/>
  <c r="B52" i="5"/>
  <c r="B96" i="5"/>
  <c r="B80" i="5"/>
  <c r="B18" i="5"/>
  <c r="B14" i="5"/>
  <c r="B44" i="5"/>
  <c r="B21" i="5"/>
  <c r="E8" i="3"/>
  <c r="C14" i="4"/>
  <c r="B18" i="4"/>
  <c r="B26" i="4"/>
  <c r="B38" i="4"/>
  <c r="B20" i="4"/>
  <c r="B28" i="4"/>
  <c r="B42" i="4"/>
  <c r="B16" i="4"/>
  <c r="B24" i="4"/>
  <c r="B32" i="4"/>
  <c r="B34" i="4"/>
  <c r="B71" i="4"/>
  <c r="B67" i="4"/>
  <c r="B63" i="4"/>
  <c r="B59" i="4"/>
  <c r="B55" i="4"/>
  <c r="B51" i="4"/>
  <c r="B47" i="4"/>
  <c r="B43" i="4"/>
  <c r="B39" i="4"/>
  <c r="B35" i="4"/>
  <c r="B31" i="4"/>
  <c r="B27" i="4"/>
  <c r="B23" i="4"/>
  <c r="B19" i="4"/>
  <c r="B15" i="4"/>
  <c r="B70" i="4"/>
  <c r="B66" i="4"/>
  <c r="B62" i="4"/>
  <c r="B58" i="4"/>
  <c r="B54" i="4"/>
  <c r="B73" i="4"/>
  <c r="B69" i="4"/>
  <c r="B65" i="4"/>
  <c r="B61" i="4"/>
  <c r="B57" i="4"/>
  <c r="B53" i="4"/>
  <c r="B49" i="4"/>
  <c r="B45" i="4"/>
  <c r="B41" i="4"/>
  <c r="B37" i="4"/>
  <c r="B33" i="4"/>
  <c r="B29" i="4"/>
  <c r="B25" i="4"/>
  <c r="B21" i="4"/>
  <c r="B17" i="4"/>
  <c r="B48" i="4"/>
  <c r="B44" i="4"/>
  <c r="B36" i="4"/>
  <c r="B72" i="4"/>
  <c r="B68" i="4"/>
  <c r="B64" i="4"/>
  <c r="B60" i="4"/>
  <c r="B56" i="4"/>
  <c r="B52" i="4"/>
  <c r="B40" i="4"/>
  <c r="B14" i="4"/>
  <c r="B22" i="4"/>
  <c r="B30" i="4"/>
  <c r="B46" i="4"/>
  <c r="D11" i="1"/>
  <c r="E11" i="1" s="1"/>
  <c r="B14" i="1"/>
  <c r="E8" i="1"/>
  <c r="C9" i="1" s="1"/>
  <c r="B373" i="5" l="1"/>
  <c r="B369" i="5"/>
  <c r="B365" i="5"/>
  <c r="B361" i="5"/>
  <c r="B357" i="5"/>
  <c r="B353" i="5"/>
  <c r="B349" i="5"/>
  <c r="B345" i="5"/>
  <c r="B372" i="5"/>
  <c r="B368" i="5"/>
  <c r="B364" i="5"/>
  <c r="B360" i="5"/>
  <c r="B356" i="5"/>
  <c r="B352" i="5"/>
  <c r="B348" i="5"/>
  <c r="B344" i="5"/>
  <c r="B341" i="5"/>
  <c r="B339" i="5"/>
  <c r="B371" i="5"/>
  <c r="B367" i="5"/>
  <c r="B363" i="5"/>
  <c r="B359" i="5"/>
  <c r="B355" i="5"/>
  <c r="B351" i="5"/>
  <c r="B347" i="5"/>
  <c r="B343" i="5"/>
  <c r="B340" i="5"/>
  <c r="B370" i="5"/>
  <c r="B366" i="5"/>
  <c r="B362" i="5"/>
  <c r="B358" i="5"/>
  <c r="B354" i="5"/>
  <c r="B350" i="5"/>
  <c r="B346" i="5"/>
  <c r="B342" i="5"/>
  <c r="B32" i="5"/>
  <c r="B26" i="5"/>
  <c r="B84" i="5"/>
  <c r="B72" i="5"/>
  <c r="B61" i="5"/>
  <c r="B38" i="5"/>
  <c r="B78" i="5"/>
  <c r="B55" i="5"/>
  <c r="B95" i="5"/>
  <c r="B338" i="5"/>
  <c r="B334" i="5"/>
  <c r="B330" i="5"/>
  <c r="B326" i="5"/>
  <c r="B322" i="5"/>
  <c r="B318" i="5"/>
  <c r="B314" i="5"/>
  <c r="B310" i="5"/>
  <c r="B306" i="5"/>
  <c r="B302" i="5"/>
  <c r="B298" i="5"/>
  <c r="B294" i="5"/>
  <c r="B290" i="5"/>
  <c r="B286" i="5"/>
  <c r="B282" i="5"/>
  <c r="B278" i="5"/>
  <c r="B274" i="5"/>
  <c r="B270" i="5"/>
  <c r="B266" i="5"/>
  <c r="B262" i="5"/>
  <c r="B258" i="5"/>
  <c r="B254" i="5"/>
  <c r="B250" i="5"/>
  <c r="B246" i="5"/>
  <c r="B242" i="5"/>
  <c r="B238" i="5"/>
  <c r="B234" i="5"/>
  <c r="B230" i="5"/>
  <c r="B226" i="5"/>
  <c r="B222" i="5"/>
  <c r="B218" i="5"/>
  <c r="B214" i="5"/>
  <c r="B210" i="5"/>
  <c r="B206" i="5"/>
  <c r="B202" i="5"/>
  <c r="B198" i="5"/>
  <c r="B194" i="5"/>
  <c r="B190" i="5"/>
  <c r="B186" i="5"/>
  <c r="B182" i="5"/>
  <c r="B178" i="5"/>
  <c r="B174" i="5"/>
  <c r="B170" i="5"/>
  <c r="B166" i="5"/>
  <c r="B162" i="5"/>
  <c r="B158" i="5"/>
  <c r="B154" i="5"/>
  <c r="B150" i="5"/>
  <c r="B146" i="5"/>
  <c r="B142" i="5"/>
  <c r="B138" i="5"/>
  <c r="B134" i="5"/>
  <c r="B130" i="5"/>
  <c r="B126" i="5"/>
  <c r="B122" i="5"/>
  <c r="B118" i="5"/>
  <c r="B114" i="5"/>
  <c r="B110" i="5"/>
  <c r="B106" i="5"/>
  <c r="B102" i="5"/>
  <c r="B337" i="5"/>
  <c r="B333" i="5"/>
  <c r="B329" i="5"/>
  <c r="B325" i="5"/>
  <c r="B321" i="5"/>
  <c r="B317" i="5"/>
  <c r="B313" i="5"/>
  <c r="B309" i="5"/>
  <c r="B305" i="5"/>
  <c r="B301" i="5"/>
  <c r="B297" i="5"/>
  <c r="B293" i="5"/>
  <c r="B289" i="5"/>
  <c r="B285" i="5"/>
  <c r="B281" i="5"/>
  <c r="B277" i="5"/>
  <c r="B273" i="5"/>
  <c r="B269" i="5"/>
  <c r="B265" i="5"/>
  <c r="B261" i="5"/>
  <c r="B257" i="5"/>
  <c r="B253" i="5"/>
  <c r="B249" i="5"/>
  <c r="B245" i="5"/>
  <c r="B241" i="5"/>
  <c r="B237" i="5"/>
  <c r="B233" i="5"/>
  <c r="B229" i="5"/>
  <c r="B225" i="5"/>
  <c r="B221" i="5"/>
  <c r="B217" i="5"/>
  <c r="B213" i="5"/>
  <c r="B209" i="5"/>
  <c r="B205" i="5"/>
  <c r="B201" i="5"/>
  <c r="B197" i="5"/>
  <c r="B193" i="5"/>
  <c r="B189" i="5"/>
  <c r="B185" i="5"/>
  <c r="B181" i="5"/>
  <c r="B177" i="5"/>
  <c r="B173" i="5"/>
  <c r="B169" i="5"/>
  <c r="B165" i="5"/>
  <c r="B161" i="5"/>
  <c r="B157" i="5"/>
  <c r="B153" i="5"/>
  <c r="B149" i="5"/>
  <c r="B145" i="5"/>
  <c r="B141" i="5"/>
  <c r="B137" i="5"/>
  <c r="B133" i="5"/>
  <c r="B129" i="5"/>
  <c r="B125" i="5"/>
  <c r="B121" i="5"/>
  <c r="B117" i="5"/>
  <c r="B113" i="5"/>
  <c r="B109" i="5"/>
  <c r="B105" i="5"/>
  <c r="B101" i="5"/>
  <c r="B98" i="5"/>
  <c r="B336" i="5"/>
  <c r="B332" i="5"/>
  <c r="B328" i="5"/>
  <c r="B324" i="5"/>
  <c r="B320" i="5"/>
  <c r="B316" i="5"/>
  <c r="B312" i="5"/>
  <c r="B308" i="5"/>
  <c r="B304" i="5"/>
  <c r="B300" i="5"/>
  <c r="B296" i="5"/>
  <c r="B292" i="5"/>
  <c r="B288" i="5"/>
  <c r="B284" i="5"/>
  <c r="B280" i="5"/>
  <c r="B276" i="5"/>
  <c r="B272" i="5"/>
  <c r="B268" i="5"/>
  <c r="B264" i="5"/>
  <c r="B260" i="5"/>
  <c r="B256" i="5"/>
  <c r="B252" i="5"/>
  <c r="B248" i="5"/>
  <c r="B244" i="5"/>
  <c r="B335" i="5"/>
  <c r="B319" i="5"/>
  <c r="B303" i="5"/>
  <c r="B287" i="5"/>
  <c r="B271" i="5"/>
  <c r="B255" i="5"/>
  <c r="B240" i="5"/>
  <c r="B232" i="5"/>
  <c r="B224" i="5"/>
  <c r="B216" i="5"/>
  <c r="B208" i="5"/>
  <c r="B200" i="5"/>
  <c r="B192" i="5"/>
  <c r="B184" i="5"/>
  <c r="B176" i="5"/>
  <c r="B168" i="5"/>
  <c r="B160" i="5"/>
  <c r="B152" i="5"/>
  <c r="B144" i="5"/>
  <c r="B136" i="5"/>
  <c r="B128" i="5"/>
  <c r="B120" i="5"/>
  <c r="B112" i="5"/>
  <c r="B104" i="5"/>
  <c r="B331" i="5"/>
  <c r="B315" i="5"/>
  <c r="B299" i="5"/>
  <c r="B283" i="5"/>
  <c r="B267" i="5"/>
  <c r="B251" i="5"/>
  <c r="B239" i="5"/>
  <c r="B231" i="5"/>
  <c r="B223" i="5"/>
  <c r="B215" i="5"/>
  <c r="B207" i="5"/>
  <c r="B199" i="5"/>
  <c r="B191" i="5"/>
  <c r="B183" i="5"/>
  <c r="B175" i="5"/>
  <c r="B167" i="5"/>
  <c r="B159" i="5"/>
  <c r="B151" i="5"/>
  <c r="B143" i="5"/>
  <c r="B135" i="5"/>
  <c r="B127" i="5"/>
  <c r="B119" i="5"/>
  <c r="B111" i="5"/>
  <c r="B103" i="5"/>
  <c r="B327" i="5"/>
  <c r="B311" i="5"/>
  <c r="B295" i="5"/>
  <c r="B279" i="5"/>
  <c r="B263" i="5"/>
  <c r="B247" i="5"/>
  <c r="B236" i="5"/>
  <c r="B228" i="5"/>
  <c r="B220" i="5"/>
  <c r="B212" i="5"/>
  <c r="B204" i="5"/>
  <c r="B196" i="5"/>
  <c r="B188" i="5"/>
  <c r="B180" i="5"/>
  <c r="B172" i="5"/>
  <c r="B164" i="5"/>
  <c r="B156" i="5"/>
  <c r="B148" i="5"/>
  <c r="B140" i="5"/>
  <c r="B132" i="5"/>
  <c r="B124" i="5"/>
  <c r="B116" i="5"/>
  <c r="B108" i="5"/>
  <c r="B100" i="5"/>
  <c r="B323" i="5"/>
  <c r="B307" i="5"/>
  <c r="B291" i="5"/>
  <c r="B275" i="5"/>
  <c r="B259" i="5"/>
  <c r="B243" i="5"/>
  <c r="B235" i="5"/>
  <c r="B227" i="5"/>
  <c r="B219" i="5"/>
  <c r="B211" i="5"/>
  <c r="B203" i="5"/>
  <c r="B195" i="5"/>
  <c r="B163" i="5"/>
  <c r="B131" i="5"/>
  <c r="B99" i="5"/>
  <c r="B187" i="5"/>
  <c r="B155" i="5"/>
  <c r="B123" i="5"/>
  <c r="B179" i="5"/>
  <c r="B147" i="5"/>
  <c r="B115" i="5"/>
  <c r="B171" i="5"/>
  <c r="B139" i="5"/>
  <c r="B107" i="5"/>
  <c r="B17" i="5"/>
  <c r="B60" i="5"/>
  <c r="B48" i="5"/>
  <c r="B68" i="5"/>
  <c r="B24" i="5"/>
  <c r="B41" i="5"/>
  <c r="B65" i="5"/>
  <c r="B93" i="5"/>
  <c r="B58" i="5"/>
  <c r="B90" i="5"/>
  <c r="B67" i="5"/>
  <c r="B70" i="5"/>
  <c r="B35" i="5"/>
  <c r="B59" i="5"/>
  <c r="B87" i="5"/>
  <c r="B25" i="5"/>
  <c r="B92" i="5"/>
  <c r="B30" i="5"/>
  <c r="B15" i="5"/>
  <c r="B23" i="5"/>
  <c r="B28" i="5"/>
  <c r="B33" i="5"/>
  <c r="B57" i="5"/>
  <c r="B77" i="5"/>
  <c r="B97" i="5"/>
  <c r="B54" i="5"/>
  <c r="B74" i="5"/>
  <c r="B94" i="5"/>
  <c r="B51" i="5"/>
  <c r="B71" i="5"/>
  <c r="B91" i="5"/>
  <c r="B29" i="5"/>
  <c r="B76" i="5"/>
  <c r="B22" i="5"/>
  <c r="B64" i="5"/>
  <c r="B36" i="5"/>
  <c r="B19" i="5"/>
  <c r="B20" i="5"/>
  <c r="B56" i="5"/>
  <c r="B37" i="5"/>
  <c r="B53" i="5"/>
  <c r="B69" i="5"/>
  <c r="B85" i="5"/>
  <c r="B34" i="5"/>
  <c r="B50" i="5"/>
  <c r="B66" i="5"/>
  <c r="B82" i="5"/>
  <c r="B31" i="5"/>
  <c r="B47" i="5"/>
  <c r="B63" i="5"/>
  <c r="B79" i="5"/>
  <c r="D14" i="5"/>
  <c r="B54" i="3"/>
  <c r="B97" i="3"/>
  <c r="B93" i="3"/>
  <c r="B89" i="3"/>
  <c r="B85" i="3"/>
  <c r="B81" i="3"/>
  <c r="B77" i="3"/>
  <c r="B90" i="3"/>
  <c r="B86" i="3"/>
  <c r="B78" i="3"/>
  <c r="B96" i="3"/>
  <c r="B92" i="3"/>
  <c r="B88" i="3"/>
  <c r="B84" i="3"/>
  <c r="B80" i="3"/>
  <c r="B76" i="3"/>
  <c r="B74" i="3"/>
  <c r="B95" i="3"/>
  <c r="B91" i="3"/>
  <c r="B87" i="3"/>
  <c r="B83" i="3"/>
  <c r="B79" i="3"/>
  <c r="B75" i="3"/>
  <c r="B94" i="3"/>
  <c r="B82" i="3"/>
  <c r="B30" i="3"/>
  <c r="B14" i="3"/>
  <c r="B28" i="3"/>
  <c r="B31" i="3"/>
  <c r="B73" i="3"/>
  <c r="B60" i="3"/>
  <c r="B17" i="3"/>
  <c r="B25" i="3"/>
  <c r="B33" i="3"/>
  <c r="B15" i="3"/>
  <c r="B58" i="3"/>
  <c r="B59" i="3"/>
  <c r="B32" i="3"/>
  <c r="B64" i="3"/>
  <c r="B55" i="3"/>
  <c r="B38" i="3"/>
  <c r="B47" i="3"/>
  <c r="B41" i="3"/>
  <c r="B71" i="3"/>
  <c r="B44" i="3"/>
  <c r="B39" i="3"/>
  <c r="B66" i="3"/>
  <c r="B53" i="3"/>
  <c r="B35" i="3"/>
  <c r="B61" i="3"/>
  <c r="B42" i="3"/>
  <c r="B16" i="3"/>
  <c r="B48" i="3"/>
  <c r="B29" i="3"/>
  <c r="B51" i="3"/>
  <c r="B23" i="3"/>
  <c r="B37" i="3"/>
  <c r="B65" i="3"/>
  <c r="B21" i="3"/>
  <c r="B45" i="3"/>
  <c r="B62" i="3"/>
  <c r="B26" i="3"/>
  <c r="B43" i="3"/>
  <c r="B70" i="3"/>
  <c r="B20" i="3"/>
  <c r="B36" i="3"/>
  <c r="B52" i="3"/>
  <c r="B68" i="3"/>
  <c r="B22" i="3"/>
  <c r="B49" i="3"/>
  <c r="B69" i="3"/>
  <c r="B34" i="3"/>
  <c r="B50" i="3"/>
  <c r="B18" i="3"/>
  <c r="B46" i="3"/>
  <c r="B63" i="3"/>
  <c r="B27" i="3"/>
  <c r="B57" i="3"/>
  <c r="B67" i="3"/>
  <c r="B24" i="3"/>
  <c r="B40" i="3"/>
  <c r="B56" i="3"/>
  <c r="B72" i="3"/>
  <c r="B19" i="3"/>
  <c r="B76" i="4"/>
  <c r="E9" i="4" s="1"/>
  <c r="E10" i="4" s="1"/>
  <c r="D14" i="4"/>
  <c r="D14" i="3"/>
  <c r="C12" i="1"/>
  <c r="D12" i="1" s="1"/>
  <c r="E12" i="1" s="1"/>
  <c r="D9" i="1"/>
  <c r="D14" i="1" s="1"/>
  <c r="C14" i="1"/>
  <c r="B375" i="5" l="1"/>
  <c r="E9" i="5" s="1"/>
  <c r="E10" i="5" s="1"/>
  <c r="E14" i="5"/>
  <c r="B100" i="3"/>
  <c r="E9" i="3" s="1"/>
  <c r="E10" i="3" s="1"/>
  <c r="E14" i="4"/>
  <c r="E14" i="3"/>
  <c r="C15" i="5" l="1"/>
  <c r="C15" i="4"/>
  <c r="C15" i="3"/>
  <c r="D15" i="5" l="1"/>
  <c r="D15" i="4"/>
  <c r="D15" i="3"/>
  <c r="E15" i="5" l="1"/>
  <c r="E15" i="4"/>
  <c r="E15" i="3"/>
  <c r="C16" i="5" l="1"/>
  <c r="C16" i="4"/>
  <c r="C16" i="3"/>
  <c r="D16" i="5" l="1"/>
  <c r="D16" i="4"/>
  <c r="D16" i="3"/>
  <c r="E16" i="5" l="1"/>
  <c r="E16" i="4"/>
  <c r="E16" i="3"/>
  <c r="C17" i="5" l="1"/>
  <c r="C17" i="4"/>
  <c r="C17" i="3"/>
  <c r="D17" i="5" l="1"/>
  <c r="D17" i="4"/>
  <c r="D17" i="3"/>
  <c r="E17" i="5" l="1"/>
  <c r="E17" i="4"/>
  <c r="E17" i="3"/>
  <c r="C18" i="5" l="1"/>
  <c r="D18" i="5" s="1"/>
  <c r="E18" i="5" s="1"/>
  <c r="C18" i="4"/>
  <c r="D18" i="4" s="1"/>
  <c r="E18" i="4"/>
  <c r="C18" i="3"/>
  <c r="D18" i="3" s="1"/>
  <c r="C19" i="5" l="1"/>
  <c r="D19" i="5" s="1"/>
  <c r="E19" i="5" s="1"/>
  <c r="C19" i="4"/>
  <c r="D19" i="4" s="1"/>
  <c r="E19" i="4" s="1"/>
  <c r="E18" i="3"/>
  <c r="C20" i="5" l="1"/>
  <c r="D20" i="5" s="1"/>
  <c r="E20" i="5" s="1"/>
  <c r="C20" i="4"/>
  <c r="D20" i="4" s="1"/>
  <c r="E20" i="4" s="1"/>
  <c r="C19" i="3"/>
  <c r="D19" i="3" s="1"/>
  <c r="E19" i="3" s="1"/>
  <c r="C21" i="5" l="1"/>
  <c r="D21" i="5" s="1"/>
  <c r="E21" i="5" s="1"/>
  <c r="C21" i="4"/>
  <c r="D21" i="4" s="1"/>
  <c r="E21" i="4" s="1"/>
  <c r="C20" i="3"/>
  <c r="D20" i="3" s="1"/>
  <c r="E20" i="3" s="1"/>
  <c r="C22" i="5" l="1"/>
  <c r="D22" i="5" s="1"/>
  <c r="E22" i="5" s="1"/>
  <c r="C22" i="4"/>
  <c r="D22" i="4" s="1"/>
  <c r="E22" i="4" s="1"/>
  <c r="C21" i="3"/>
  <c r="D21" i="3" s="1"/>
  <c r="E21" i="3" s="1"/>
  <c r="C23" i="5" l="1"/>
  <c r="D23" i="5" s="1"/>
  <c r="E23" i="5" s="1"/>
  <c r="C23" i="4"/>
  <c r="D23" i="4" s="1"/>
  <c r="E23" i="4" s="1"/>
  <c r="C22" i="3"/>
  <c r="D22" i="3" s="1"/>
  <c r="E22" i="3" s="1"/>
  <c r="C24" i="5" l="1"/>
  <c r="D24" i="5" s="1"/>
  <c r="E24" i="5" s="1"/>
  <c r="C24" i="4"/>
  <c r="D24" i="4" s="1"/>
  <c r="E24" i="4" s="1"/>
  <c r="C23" i="3"/>
  <c r="D23" i="3" s="1"/>
  <c r="E23" i="3" s="1"/>
  <c r="C25" i="5" l="1"/>
  <c r="D25" i="5" s="1"/>
  <c r="E25" i="5" s="1"/>
  <c r="C25" i="4"/>
  <c r="D25" i="4" s="1"/>
  <c r="E25" i="4" s="1"/>
  <c r="C24" i="3"/>
  <c r="D24" i="3" s="1"/>
  <c r="E24" i="3" s="1"/>
  <c r="C26" i="5" l="1"/>
  <c r="D26" i="5" s="1"/>
  <c r="E26" i="5"/>
  <c r="C26" i="4"/>
  <c r="D26" i="4" s="1"/>
  <c r="E26" i="4" s="1"/>
  <c r="C25" i="3"/>
  <c r="D25" i="3" s="1"/>
  <c r="E25" i="3" s="1"/>
  <c r="C27" i="5" l="1"/>
  <c r="D27" i="5" s="1"/>
  <c r="E27" i="5" s="1"/>
  <c r="C27" i="4"/>
  <c r="D27" i="4" s="1"/>
  <c r="E27" i="4" s="1"/>
  <c r="C26" i="3"/>
  <c r="D26" i="3" s="1"/>
  <c r="E26" i="3" s="1"/>
  <c r="C28" i="5" l="1"/>
  <c r="D28" i="5" s="1"/>
  <c r="E28" i="5" s="1"/>
  <c r="C28" i="4"/>
  <c r="D28" i="4" s="1"/>
  <c r="E28" i="4" s="1"/>
  <c r="C27" i="3"/>
  <c r="D27" i="3" s="1"/>
  <c r="E27" i="3" s="1"/>
  <c r="C29" i="5" l="1"/>
  <c r="D29" i="5" s="1"/>
  <c r="E29" i="5" s="1"/>
  <c r="C29" i="4"/>
  <c r="D29" i="4" s="1"/>
  <c r="E29" i="4" s="1"/>
  <c r="C28" i="3"/>
  <c r="D28" i="3" s="1"/>
  <c r="E28" i="3" s="1"/>
  <c r="C30" i="5" l="1"/>
  <c r="D30" i="5" s="1"/>
  <c r="E30" i="5" s="1"/>
  <c r="C30" i="4"/>
  <c r="D30" i="4" s="1"/>
  <c r="E30" i="4" s="1"/>
  <c r="C29" i="3"/>
  <c r="D29" i="3" s="1"/>
  <c r="E29" i="3" s="1"/>
  <c r="C31" i="5" l="1"/>
  <c r="D31" i="5" s="1"/>
  <c r="E31" i="5" s="1"/>
  <c r="C31" i="4"/>
  <c r="D31" i="4" s="1"/>
  <c r="E31" i="4" s="1"/>
  <c r="C30" i="3"/>
  <c r="D30" i="3" s="1"/>
  <c r="E30" i="3" s="1"/>
  <c r="C32" i="5" l="1"/>
  <c r="D32" i="5" s="1"/>
  <c r="E32" i="5" s="1"/>
  <c r="C32" i="4"/>
  <c r="D32" i="4" s="1"/>
  <c r="E32" i="4" s="1"/>
  <c r="C31" i="3"/>
  <c r="D31" i="3" s="1"/>
  <c r="E31" i="3" s="1"/>
  <c r="C33" i="5" l="1"/>
  <c r="D33" i="5" s="1"/>
  <c r="E33" i="5"/>
  <c r="C33" i="4"/>
  <c r="D33" i="4" s="1"/>
  <c r="E33" i="4" s="1"/>
  <c r="C32" i="3"/>
  <c r="D32" i="3" s="1"/>
  <c r="E32" i="3" s="1"/>
  <c r="C34" i="5" l="1"/>
  <c r="D34" i="5" s="1"/>
  <c r="E34" i="5" s="1"/>
  <c r="C34" i="4"/>
  <c r="D34" i="4" s="1"/>
  <c r="E34" i="4" s="1"/>
  <c r="C33" i="3"/>
  <c r="D33" i="3" s="1"/>
  <c r="E33" i="3" s="1"/>
  <c r="C35" i="5" l="1"/>
  <c r="D35" i="5" s="1"/>
  <c r="E35" i="5" s="1"/>
  <c r="C35" i="4"/>
  <c r="D35" i="4" s="1"/>
  <c r="E35" i="4" s="1"/>
  <c r="C34" i="3"/>
  <c r="D34" i="3" s="1"/>
  <c r="E34" i="3" s="1"/>
  <c r="C36" i="5" l="1"/>
  <c r="D36" i="5" s="1"/>
  <c r="E36" i="5" s="1"/>
  <c r="C36" i="4"/>
  <c r="D36" i="4" s="1"/>
  <c r="E36" i="4" s="1"/>
  <c r="C35" i="3"/>
  <c r="D35" i="3" s="1"/>
  <c r="E35" i="3" s="1"/>
  <c r="C37" i="5" l="1"/>
  <c r="D37" i="5" s="1"/>
  <c r="E37" i="5" s="1"/>
  <c r="C37" i="4"/>
  <c r="D37" i="4" s="1"/>
  <c r="E37" i="4" s="1"/>
  <c r="C36" i="3"/>
  <c r="D36" i="3" s="1"/>
  <c r="E36" i="3" s="1"/>
  <c r="C38" i="5" l="1"/>
  <c r="D38" i="5" s="1"/>
  <c r="E38" i="5"/>
  <c r="C38" i="4"/>
  <c r="D38" i="4" s="1"/>
  <c r="E38" i="4"/>
  <c r="C37" i="3"/>
  <c r="D37" i="3" s="1"/>
  <c r="E37" i="3" s="1"/>
  <c r="C39" i="5" l="1"/>
  <c r="D39" i="5" s="1"/>
  <c r="E39" i="5" s="1"/>
  <c r="C39" i="4"/>
  <c r="D39" i="4" s="1"/>
  <c r="E39" i="4"/>
  <c r="C38" i="3"/>
  <c r="D38" i="3" s="1"/>
  <c r="E38" i="3" s="1"/>
  <c r="C40" i="5" l="1"/>
  <c r="D40" i="5" s="1"/>
  <c r="E40" i="5" s="1"/>
  <c r="C40" i="4"/>
  <c r="D40" i="4" s="1"/>
  <c r="E40" i="4" s="1"/>
  <c r="C39" i="3"/>
  <c r="D39" i="3" s="1"/>
  <c r="E39" i="3" s="1"/>
  <c r="C41" i="5" l="1"/>
  <c r="D41" i="5" s="1"/>
  <c r="E41" i="5"/>
  <c r="C41" i="4"/>
  <c r="D41" i="4" s="1"/>
  <c r="E41" i="4" s="1"/>
  <c r="C40" i="3"/>
  <c r="D40" i="3" s="1"/>
  <c r="E40" i="3" s="1"/>
  <c r="C42" i="5" l="1"/>
  <c r="D42" i="5" s="1"/>
  <c r="E42" i="5" s="1"/>
  <c r="C42" i="4"/>
  <c r="D42" i="4" s="1"/>
  <c r="E42" i="4"/>
  <c r="C41" i="3"/>
  <c r="D41" i="3" s="1"/>
  <c r="E41" i="3" s="1"/>
  <c r="C43" i="5" l="1"/>
  <c r="D43" i="5" s="1"/>
  <c r="E43" i="5" s="1"/>
  <c r="C43" i="4"/>
  <c r="D43" i="4" s="1"/>
  <c r="E43" i="4"/>
  <c r="C42" i="3"/>
  <c r="D42" i="3" s="1"/>
  <c r="E42" i="3" s="1"/>
  <c r="C44" i="5" l="1"/>
  <c r="D44" i="5" s="1"/>
  <c r="E44" i="5" s="1"/>
  <c r="C44" i="4"/>
  <c r="D44" i="4" s="1"/>
  <c r="E44" i="4" s="1"/>
  <c r="C43" i="3"/>
  <c r="D43" i="3" s="1"/>
  <c r="E43" i="3" s="1"/>
  <c r="C45" i="5" l="1"/>
  <c r="D45" i="5" s="1"/>
  <c r="E45" i="5" s="1"/>
  <c r="C45" i="4"/>
  <c r="D45" i="4" s="1"/>
  <c r="E45" i="4" s="1"/>
  <c r="C44" i="3"/>
  <c r="D44" i="3" s="1"/>
  <c r="E44" i="3" s="1"/>
  <c r="C46" i="5" l="1"/>
  <c r="D46" i="5" s="1"/>
  <c r="E46" i="5" s="1"/>
  <c r="C46" i="4"/>
  <c r="D46" i="4" s="1"/>
  <c r="E46" i="4"/>
  <c r="C45" i="3"/>
  <c r="D45" i="3" s="1"/>
  <c r="E45" i="3" s="1"/>
  <c r="C47" i="5" l="1"/>
  <c r="D47" i="5" s="1"/>
  <c r="E47" i="5" s="1"/>
  <c r="C47" i="4"/>
  <c r="D47" i="4" s="1"/>
  <c r="E47" i="4"/>
  <c r="C46" i="3"/>
  <c r="D46" i="3" s="1"/>
  <c r="E46" i="3" s="1"/>
  <c r="C48" i="5" l="1"/>
  <c r="D48" i="5" s="1"/>
  <c r="E48" i="5" s="1"/>
  <c r="C48" i="4"/>
  <c r="D48" i="4" s="1"/>
  <c r="E48" i="4" s="1"/>
  <c r="C47" i="3"/>
  <c r="D47" i="3" s="1"/>
  <c r="E47" i="3" s="1"/>
  <c r="C49" i="5" l="1"/>
  <c r="D49" i="5" s="1"/>
  <c r="E49" i="5" s="1"/>
  <c r="C49" i="4"/>
  <c r="D49" i="4" s="1"/>
  <c r="E49" i="4" s="1"/>
  <c r="C48" i="3"/>
  <c r="D48" i="3" s="1"/>
  <c r="E48" i="3" s="1"/>
  <c r="C50" i="5" l="1"/>
  <c r="D50" i="5" s="1"/>
  <c r="E50" i="5" s="1"/>
  <c r="C50" i="4"/>
  <c r="D50" i="4" s="1"/>
  <c r="E50" i="4"/>
  <c r="C49" i="3"/>
  <c r="D49" i="3" s="1"/>
  <c r="E49" i="3" s="1"/>
  <c r="C51" i="5" l="1"/>
  <c r="D51" i="5" s="1"/>
  <c r="E51" i="5" s="1"/>
  <c r="C51" i="4"/>
  <c r="D51" i="4" s="1"/>
  <c r="E51" i="4"/>
  <c r="C50" i="3"/>
  <c r="D50" i="3" s="1"/>
  <c r="E50" i="3" s="1"/>
  <c r="C52" i="5" l="1"/>
  <c r="D52" i="5" s="1"/>
  <c r="E52" i="5" s="1"/>
  <c r="C52" i="4"/>
  <c r="D52" i="4" s="1"/>
  <c r="E52" i="4" s="1"/>
  <c r="C51" i="3"/>
  <c r="D51" i="3" s="1"/>
  <c r="E51" i="3" s="1"/>
  <c r="C53" i="5" l="1"/>
  <c r="D53" i="5" s="1"/>
  <c r="E53" i="5" s="1"/>
  <c r="C53" i="4"/>
  <c r="D53" i="4" s="1"/>
  <c r="E53" i="4"/>
  <c r="C52" i="3"/>
  <c r="D52" i="3" s="1"/>
  <c r="E52" i="3" s="1"/>
  <c r="C54" i="5" l="1"/>
  <c r="D54" i="5" s="1"/>
  <c r="E54" i="5" s="1"/>
  <c r="C54" i="4"/>
  <c r="D54" i="4" s="1"/>
  <c r="E54" i="4"/>
  <c r="C53" i="3"/>
  <c r="D53" i="3" s="1"/>
  <c r="E53" i="3" s="1"/>
  <c r="C55" i="5" l="1"/>
  <c r="D55" i="5" s="1"/>
  <c r="E55" i="5" s="1"/>
  <c r="C55" i="4"/>
  <c r="D55" i="4" s="1"/>
  <c r="E55" i="4" s="1"/>
  <c r="C54" i="3"/>
  <c r="D54" i="3" s="1"/>
  <c r="E54" i="3" s="1"/>
  <c r="C56" i="5" l="1"/>
  <c r="D56" i="5" s="1"/>
  <c r="E56" i="5" s="1"/>
  <c r="C56" i="4"/>
  <c r="D56" i="4" s="1"/>
  <c r="E56" i="4" s="1"/>
  <c r="C55" i="3"/>
  <c r="D55" i="3" s="1"/>
  <c r="E55" i="3" s="1"/>
  <c r="C57" i="5" l="1"/>
  <c r="D57" i="5" s="1"/>
  <c r="E57" i="5" s="1"/>
  <c r="C57" i="4"/>
  <c r="D57" i="4" s="1"/>
  <c r="E57" i="4"/>
  <c r="C56" i="3"/>
  <c r="D56" i="3" s="1"/>
  <c r="E56" i="3" s="1"/>
  <c r="C58" i="5" l="1"/>
  <c r="D58" i="5" s="1"/>
  <c r="E58" i="5" s="1"/>
  <c r="C58" i="4"/>
  <c r="D58" i="4" s="1"/>
  <c r="E58" i="4"/>
  <c r="C57" i="3"/>
  <c r="D57" i="3" s="1"/>
  <c r="E57" i="3" s="1"/>
  <c r="C59" i="5" l="1"/>
  <c r="D59" i="5" s="1"/>
  <c r="E59" i="5" s="1"/>
  <c r="C59" i="4"/>
  <c r="D59" i="4" s="1"/>
  <c r="E59" i="4" s="1"/>
  <c r="C58" i="3"/>
  <c r="D58" i="3" s="1"/>
  <c r="E58" i="3" s="1"/>
  <c r="C60" i="5" l="1"/>
  <c r="D60" i="5" s="1"/>
  <c r="E60" i="5" s="1"/>
  <c r="C60" i="4"/>
  <c r="D60" i="4" s="1"/>
  <c r="E60" i="4" s="1"/>
  <c r="C59" i="3"/>
  <c r="D59" i="3" s="1"/>
  <c r="E59" i="3" s="1"/>
  <c r="C61" i="5" l="1"/>
  <c r="D61" i="5" s="1"/>
  <c r="E61" i="5" s="1"/>
  <c r="C61" i="4"/>
  <c r="D61" i="4" s="1"/>
  <c r="E61" i="4"/>
  <c r="C60" i="3"/>
  <c r="D60" i="3" s="1"/>
  <c r="E60" i="3" s="1"/>
  <c r="C62" i="5" l="1"/>
  <c r="D62" i="5" s="1"/>
  <c r="E62" i="5" s="1"/>
  <c r="C62" i="4"/>
  <c r="D62" i="4" s="1"/>
  <c r="E62" i="4"/>
  <c r="C61" i="3"/>
  <c r="D61" i="3" s="1"/>
  <c r="E61" i="3" s="1"/>
  <c r="C63" i="5" l="1"/>
  <c r="D63" i="5" s="1"/>
  <c r="E63" i="5" s="1"/>
  <c r="C63" i="4"/>
  <c r="D63" i="4" s="1"/>
  <c r="E63" i="4" s="1"/>
  <c r="C62" i="3"/>
  <c r="D62" i="3" s="1"/>
  <c r="E62" i="3" s="1"/>
  <c r="C64" i="5" l="1"/>
  <c r="D64" i="5" s="1"/>
  <c r="E64" i="5" s="1"/>
  <c r="C64" i="4"/>
  <c r="D64" i="4" s="1"/>
  <c r="E64" i="4" s="1"/>
  <c r="C63" i="3"/>
  <c r="D63" i="3" s="1"/>
  <c r="E63" i="3" s="1"/>
  <c r="C65" i="5" l="1"/>
  <c r="D65" i="5" s="1"/>
  <c r="E65" i="5" s="1"/>
  <c r="C65" i="4"/>
  <c r="D65" i="4" s="1"/>
  <c r="E65" i="4"/>
  <c r="C64" i="3"/>
  <c r="D64" i="3" s="1"/>
  <c r="E64" i="3" s="1"/>
  <c r="C66" i="5" l="1"/>
  <c r="D66" i="5" s="1"/>
  <c r="E66" i="5" s="1"/>
  <c r="C66" i="4"/>
  <c r="D66" i="4" s="1"/>
  <c r="E66" i="4"/>
  <c r="C65" i="3"/>
  <c r="D65" i="3" s="1"/>
  <c r="E65" i="3" s="1"/>
  <c r="C67" i="5" l="1"/>
  <c r="D67" i="5" s="1"/>
  <c r="E67" i="5" s="1"/>
  <c r="C67" i="4"/>
  <c r="D67" i="4" s="1"/>
  <c r="E67" i="4" s="1"/>
  <c r="C66" i="3"/>
  <c r="D66" i="3" s="1"/>
  <c r="E66" i="3" s="1"/>
  <c r="C68" i="5" l="1"/>
  <c r="D68" i="5" s="1"/>
  <c r="E68" i="5" s="1"/>
  <c r="C68" i="4"/>
  <c r="D68" i="4" s="1"/>
  <c r="E68" i="4" s="1"/>
  <c r="C67" i="3"/>
  <c r="D67" i="3" s="1"/>
  <c r="E67" i="3" s="1"/>
  <c r="C69" i="5" l="1"/>
  <c r="D69" i="5" s="1"/>
  <c r="E69" i="5" s="1"/>
  <c r="C69" i="4"/>
  <c r="D69" i="4" s="1"/>
  <c r="E69" i="4"/>
  <c r="C68" i="3"/>
  <c r="D68" i="3" s="1"/>
  <c r="E68" i="3" s="1"/>
  <c r="C70" i="5" l="1"/>
  <c r="D70" i="5" s="1"/>
  <c r="E70" i="5" s="1"/>
  <c r="C70" i="4"/>
  <c r="D70" i="4" s="1"/>
  <c r="E70" i="4"/>
  <c r="C69" i="3"/>
  <c r="D69" i="3" s="1"/>
  <c r="E69" i="3" s="1"/>
  <c r="C71" i="5" l="1"/>
  <c r="D71" i="5" s="1"/>
  <c r="E71" i="5" s="1"/>
  <c r="C71" i="4"/>
  <c r="D71" i="4" s="1"/>
  <c r="E71" i="4" s="1"/>
  <c r="C70" i="3"/>
  <c r="D70" i="3" s="1"/>
  <c r="E70" i="3" s="1"/>
  <c r="C72" i="5" l="1"/>
  <c r="D72" i="5" s="1"/>
  <c r="E72" i="5" s="1"/>
  <c r="C72" i="4"/>
  <c r="D72" i="4" s="1"/>
  <c r="E72" i="4" s="1"/>
  <c r="C71" i="3"/>
  <c r="D71" i="3" s="1"/>
  <c r="E71" i="3" s="1"/>
  <c r="C73" i="5" l="1"/>
  <c r="D73" i="5" s="1"/>
  <c r="E73" i="5" s="1"/>
  <c r="C73" i="4"/>
  <c r="C72" i="3"/>
  <c r="D72" i="3" s="1"/>
  <c r="E72" i="3" s="1"/>
  <c r="C74" i="5" l="1"/>
  <c r="D74" i="5" s="1"/>
  <c r="E74" i="5" s="1"/>
  <c r="D73" i="4"/>
  <c r="C76" i="4"/>
  <c r="C73" i="3"/>
  <c r="C75" i="5" l="1"/>
  <c r="D75" i="5" s="1"/>
  <c r="E75" i="5" s="1"/>
  <c r="D76" i="4"/>
  <c r="E73" i="4"/>
  <c r="D73" i="3"/>
  <c r="C76" i="5" l="1"/>
  <c r="D76" i="5" s="1"/>
  <c r="E76" i="5" s="1"/>
  <c r="E73" i="3"/>
  <c r="C77" i="5" l="1"/>
  <c r="D77" i="5" s="1"/>
  <c r="E77" i="5" s="1"/>
  <c r="C74" i="3"/>
  <c r="C78" i="5" l="1"/>
  <c r="D78" i="5" s="1"/>
  <c r="E78" i="5" s="1"/>
  <c r="D74" i="3"/>
  <c r="C79" i="5" l="1"/>
  <c r="D79" i="5" s="1"/>
  <c r="E79" i="5" s="1"/>
  <c r="E74" i="3"/>
  <c r="C80" i="5" l="1"/>
  <c r="D80" i="5" s="1"/>
  <c r="E80" i="5" s="1"/>
  <c r="C75" i="3"/>
  <c r="C81" i="5" l="1"/>
  <c r="D81" i="5" s="1"/>
  <c r="E81" i="5" s="1"/>
  <c r="D75" i="3"/>
  <c r="C82" i="5" l="1"/>
  <c r="D82" i="5" s="1"/>
  <c r="E82" i="5" s="1"/>
  <c r="E75" i="3"/>
  <c r="C76" i="3" s="1"/>
  <c r="C83" i="5" l="1"/>
  <c r="D83" i="5" s="1"/>
  <c r="E83" i="5" s="1"/>
  <c r="D76" i="3"/>
  <c r="C84" i="5" l="1"/>
  <c r="D84" i="5" s="1"/>
  <c r="E84" i="5" s="1"/>
  <c r="E76" i="3"/>
  <c r="C77" i="3" s="1"/>
  <c r="C85" i="5" l="1"/>
  <c r="D85" i="5" s="1"/>
  <c r="E85" i="5" s="1"/>
  <c r="D77" i="3"/>
  <c r="C86" i="5" l="1"/>
  <c r="D86" i="5" s="1"/>
  <c r="E86" i="5" s="1"/>
  <c r="E77" i="3"/>
  <c r="C87" i="5" l="1"/>
  <c r="D87" i="5" s="1"/>
  <c r="E87" i="5" s="1"/>
  <c r="C78" i="3"/>
  <c r="D78" i="3" s="1"/>
  <c r="E78" i="3" s="1"/>
  <c r="C88" i="5" l="1"/>
  <c r="D88" i="5" s="1"/>
  <c r="E88" i="5" s="1"/>
  <c r="C79" i="3"/>
  <c r="D79" i="3" s="1"/>
  <c r="E79" i="3" s="1"/>
  <c r="C80" i="3" s="1"/>
  <c r="D80" i="3" s="1"/>
  <c r="E80" i="3" s="1"/>
  <c r="C81" i="3" s="1"/>
  <c r="D81" i="3" s="1"/>
  <c r="E81" i="3" s="1"/>
  <c r="C89" i="5" l="1"/>
  <c r="D89" i="5" s="1"/>
  <c r="E89" i="5" s="1"/>
  <c r="C82" i="3"/>
  <c r="D82" i="3" s="1"/>
  <c r="E82" i="3" s="1"/>
  <c r="C90" i="5" l="1"/>
  <c r="D90" i="5" s="1"/>
  <c r="E90" i="5" s="1"/>
  <c r="C83" i="3"/>
  <c r="D83" i="3" s="1"/>
  <c r="E83" i="3" s="1"/>
  <c r="C84" i="3" s="1"/>
  <c r="D84" i="3" s="1"/>
  <c r="E84" i="3" s="1"/>
  <c r="C85" i="3" s="1"/>
  <c r="D85" i="3" s="1"/>
  <c r="E85" i="3" s="1"/>
  <c r="C91" i="5" l="1"/>
  <c r="D91" i="5" s="1"/>
  <c r="E91" i="5" s="1"/>
  <c r="C86" i="3"/>
  <c r="D86" i="3" s="1"/>
  <c r="E86" i="3" s="1"/>
  <c r="C92" i="5" l="1"/>
  <c r="D92" i="5" s="1"/>
  <c r="E92" i="5" s="1"/>
  <c r="C87" i="3"/>
  <c r="D87" i="3" s="1"/>
  <c r="E87" i="3" s="1"/>
  <c r="C88" i="3" s="1"/>
  <c r="D88" i="3" s="1"/>
  <c r="E88" i="3" s="1"/>
  <c r="C89" i="3" s="1"/>
  <c r="D89" i="3" s="1"/>
  <c r="E89" i="3" s="1"/>
  <c r="C93" i="5" l="1"/>
  <c r="D93" i="5" s="1"/>
  <c r="E93" i="5" s="1"/>
  <c r="C90" i="3"/>
  <c r="D90" i="3" s="1"/>
  <c r="E90" i="3" s="1"/>
  <c r="C94" i="5" l="1"/>
  <c r="D94" i="5" s="1"/>
  <c r="E94" i="5" s="1"/>
  <c r="C91" i="3"/>
  <c r="D91" i="3" s="1"/>
  <c r="E91" i="3" s="1"/>
  <c r="C92" i="3" s="1"/>
  <c r="D92" i="3" s="1"/>
  <c r="E92" i="3" s="1"/>
  <c r="C93" i="3" s="1"/>
  <c r="D93" i="3" s="1"/>
  <c r="E93" i="3" s="1"/>
  <c r="C95" i="5" l="1"/>
  <c r="D95" i="5" s="1"/>
  <c r="E95" i="5" s="1"/>
  <c r="C94" i="3"/>
  <c r="D94" i="3" s="1"/>
  <c r="E94" i="3"/>
  <c r="C96" i="5" l="1"/>
  <c r="D96" i="5" s="1"/>
  <c r="E96" i="5" s="1"/>
  <c r="C95" i="3"/>
  <c r="D95" i="3" s="1"/>
  <c r="E95" i="3" s="1"/>
  <c r="C96" i="3" s="1"/>
  <c r="D96" i="3" s="1"/>
  <c r="E96" i="3" s="1"/>
  <c r="C97" i="3" s="1"/>
  <c r="C97" i="5" l="1"/>
  <c r="D97" i="3"/>
  <c r="C100" i="3"/>
  <c r="D97" i="5" l="1"/>
  <c r="E97" i="3"/>
  <c r="D100" i="3"/>
  <c r="E97" i="5" l="1"/>
  <c r="C98" i="5" s="1"/>
  <c r="D98" i="5" s="1"/>
  <c r="E98" i="5" s="1"/>
  <c r="C99" i="5" s="1"/>
  <c r="D99" i="5" s="1"/>
  <c r="E99" i="5" s="1"/>
  <c r="C100" i="5" s="1"/>
  <c r="D100" i="5" s="1"/>
  <c r="E100" i="5" s="1"/>
  <c r="C101" i="5" l="1"/>
  <c r="D101" i="5" s="1"/>
  <c r="E101" i="5" s="1"/>
  <c r="C102" i="5" l="1"/>
  <c r="D102" i="5" s="1"/>
  <c r="E102" i="5" s="1"/>
  <c r="C103" i="5" s="1"/>
  <c r="D103" i="5" s="1"/>
  <c r="E103" i="5" s="1"/>
  <c r="C104" i="5" s="1"/>
  <c r="D104" i="5" s="1"/>
  <c r="E104" i="5" s="1"/>
  <c r="C105" i="5" l="1"/>
  <c r="D105" i="5" s="1"/>
  <c r="E105" i="5" s="1"/>
  <c r="C106" i="5" l="1"/>
  <c r="D106" i="5" s="1"/>
  <c r="E106" i="5" s="1"/>
  <c r="C107" i="5" s="1"/>
  <c r="D107" i="5" s="1"/>
  <c r="E107" i="5" s="1"/>
  <c r="C108" i="5" s="1"/>
  <c r="D108" i="5" s="1"/>
  <c r="E108" i="5" s="1"/>
  <c r="C109" i="5" l="1"/>
  <c r="D109" i="5" s="1"/>
  <c r="E109" i="5" s="1"/>
  <c r="C110" i="5" l="1"/>
  <c r="D110" i="5" s="1"/>
  <c r="E110" i="5" s="1"/>
  <c r="C111" i="5" s="1"/>
  <c r="D111" i="5" s="1"/>
  <c r="E111" i="5" s="1"/>
  <c r="C112" i="5" l="1"/>
  <c r="D112" i="5" s="1"/>
  <c r="E112" i="5"/>
  <c r="C113" i="5" l="1"/>
  <c r="D113" i="5" s="1"/>
  <c r="E113" i="5" s="1"/>
  <c r="C114" i="5" s="1"/>
  <c r="D114" i="5" s="1"/>
  <c r="E114" i="5" s="1"/>
  <c r="C115" i="5" s="1"/>
  <c r="D115" i="5" s="1"/>
  <c r="E115" i="5" s="1"/>
  <c r="C116" i="5" l="1"/>
  <c r="D116" i="5" s="1"/>
  <c r="E116" i="5" s="1"/>
  <c r="C117" i="5" l="1"/>
  <c r="D117" i="5" s="1"/>
  <c r="E117" i="5" s="1"/>
  <c r="C118" i="5" s="1"/>
  <c r="D118" i="5" s="1"/>
  <c r="E118" i="5" s="1"/>
  <c r="C119" i="5" s="1"/>
  <c r="D119" i="5" s="1"/>
  <c r="E119" i="5" s="1"/>
  <c r="C120" i="5" l="1"/>
  <c r="D120" i="5" s="1"/>
  <c r="E120" i="5"/>
  <c r="C121" i="5" l="1"/>
  <c r="D121" i="5" s="1"/>
  <c r="E121" i="5"/>
  <c r="C122" i="5" s="1"/>
  <c r="D122" i="5" s="1"/>
  <c r="E122" i="5" s="1"/>
  <c r="C123" i="5" s="1"/>
  <c r="D123" i="5" s="1"/>
  <c r="E123" i="5" s="1"/>
  <c r="C124" i="5" l="1"/>
  <c r="D124" i="5" s="1"/>
  <c r="E124" i="5"/>
  <c r="C125" i="5" l="1"/>
  <c r="D125" i="5" s="1"/>
  <c r="E125" i="5"/>
  <c r="C126" i="5" s="1"/>
  <c r="D126" i="5" s="1"/>
  <c r="E126" i="5" s="1"/>
  <c r="C127" i="5" s="1"/>
  <c r="D127" i="5" s="1"/>
  <c r="E127" i="5" s="1"/>
  <c r="C128" i="5" l="1"/>
  <c r="D128" i="5" s="1"/>
  <c r="E128" i="5"/>
  <c r="C129" i="5" l="1"/>
  <c r="D129" i="5" s="1"/>
  <c r="E129" i="5"/>
  <c r="C130" i="5" s="1"/>
  <c r="D130" i="5" s="1"/>
  <c r="E130" i="5" s="1"/>
  <c r="C131" i="5" s="1"/>
  <c r="D131" i="5" s="1"/>
  <c r="E131" i="5" s="1"/>
  <c r="C132" i="5" l="1"/>
  <c r="D132" i="5" s="1"/>
  <c r="E132" i="5" s="1"/>
  <c r="C133" i="5" l="1"/>
  <c r="D133" i="5" s="1"/>
  <c r="E133" i="5" s="1"/>
  <c r="C134" i="5" s="1"/>
  <c r="D134" i="5" s="1"/>
  <c r="E134" i="5" s="1"/>
  <c r="C135" i="5" s="1"/>
  <c r="D135" i="5" s="1"/>
  <c r="E135" i="5" s="1"/>
  <c r="C136" i="5" l="1"/>
  <c r="D136" i="5" s="1"/>
  <c r="E136" i="5" s="1"/>
  <c r="C137" i="5" l="1"/>
  <c r="D137" i="5" s="1"/>
  <c r="E137" i="5" s="1"/>
  <c r="C138" i="5" s="1"/>
  <c r="D138" i="5" s="1"/>
  <c r="E138" i="5" s="1"/>
  <c r="C139" i="5" s="1"/>
  <c r="D139" i="5" s="1"/>
  <c r="E139" i="5" s="1"/>
  <c r="C140" i="5" l="1"/>
  <c r="D140" i="5" s="1"/>
  <c r="E140" i="5" s="1"/>
  <c r="C141" i="5" l="1"/>
  <c r="D141" i="5" s="1"/>
  <c r="E141" i="5"/>
  <c r="C142" i="5" s="1"/>
  <c r="D142" i="5" s="1"/>
  <c r="E142" i="5" s="1"/>
  <c r="C143" i="5" s="1"/>
  <c r="D143" i="5" s="1"/>
  <c r="E143" i="5" s="1"/>
  <c r="C144" i="5" l="1"/>
  <c r="D144" i="5" s="1"/>
  <c r="E144" i="5"/>
  <c r="C145" i="5" l="1"/>
  <c r="D145" i="5" s="1"/>
  <c r="E145" i="5" s="1"/>
  <c r="C146" i="5" s="1"/>
  <c r="D146" i="5" s="1"/>
  <c r="E146" i="5" s="1"/>
  <c r="C147" i="5" s="1"/>
  <c r="D147" i="5" s="1"/>
  <c r="E147" i="5" s="1"/>
  <c r="C148" i="5" l="1"/>
  <c r="D148" i="5" s="1"/>
  <c r="E148" i="5"/>
  <c r="C149" i="5" l="1"/>
  <c r="D149" i="5" s="1"/>
  <c r="E149" i="5" s="1"/>
  <c r="C150" i="5" s="1"/>
  <c r="D150" i="5" s="1"/>
  <c r="E150" i="5" s="1"/>
  <c r="C151" i="5" s="1"/>
  <c r="D151" i="5" s="1"/>
  <c r="E151" i="5" s="1"/>
  <c r="C152" i="5" l="1"/>
  <c r="D152" i="5" s="1"/>
  <c r="E152" i="5"/>
  <c r="C153" i="5" l="1"/>
  <c r="D153" i="5" s="1"/>
  <c r="E153" i="5"/>
  <c r="C154" i="5" s="1"/>
  <c r="D154" i="5" s="1"/>
  <c r="E154" i="5" s="1"/>
  <c r="C155" i="5" s="1"/>
  <c r="D155" i="5" s="1"/>
  <c r="E155" i="5" s="1"/>
  <c r="C156" i="5" l="1"/>
  <c r="D156" i="5" s="1"/>
  <c r="E156" i="5"/>
  <c r="C157" i="5" l="1"/>
  <c r="D157" i="5" s="1"/>
  <c r="E157" i="5" s="1"/>
  <c r="C158" i="5" s="1"/>
  <c r="D158" i="5" s="1"/>
  <c r="E158" i="5" s="1"/>
  <c r="C159" i="5" s="1"/>
  <c r="D159" i="5" s="1"/>
  <c r="E159" i="5" s="1"/>
  <c r="C160" i="5" l="1"/>
  <c r="D160" i="5" s="1"/>
  <c r="E160" i="5"/>
  <c r="C161" i="5" l="1"/>
  <c r="D161" i="5" s="1"/>
  <c r="E161" i="5" s="1"/>
  <c r="C162" i="5" s="1"/>
  <c r="D162" i="5" s="1"/>
  <c r="E162" i="5" s="1"/>
  <c r="C163" i="5" s="1"/>
  <c r="D163" i="5" s="1"/>
  <c r="E163" i="5" s="1"/>
  <c r="C164" i="5" l="1"/>
  <c r="D164" i="5" s="1"/>
  <c r="E164" i="5" s="1"/>
  <c r="C165" i="5" l="1"/>
  <c r="D165" i="5" s="1"/>
  <c r="E165" i="5" s="1"/>
  <c r="C166" i="5" s="1"/>
  <c r="D166" i="5" s="1"/>
  <c r="E166" i="5" s="1"/>
  <c r="C167" i="5" s="1"/>
  <c r="D167" i="5" s="1"/>
  <c r="E167" i="5" s="1"/>
  <c r="C168" i="5" l="1"/>
  <c r="D168" i="5" s="1"/>
  <c r="E168" i="5" s="1"/>
  <c r="C169" i="5" s="1"/>
  <c r="D169" i="5" s="1"/>
  <c r="E169" i="5" s="1"/>
  <c r="C170" i="5" l="1"/>
  <c r="D170" i="5" s="1"/>
  <c r="E170" i="5" s="1"/>
  <c r="C171" i="5" l="1"/>
  <c r="D171" i="5" s="1"/>
  <c r="E171" i="5" s="1"/>
  <c r="C172" i="5" l="1"/>
  <c r="D172" i="5" s="1"/>
  <c r="E172" i="5" s="1"/>
  <c r="C173" i="5" s="1"/>
  <c r="D173" i="5" s="1"/>
  <c r="E173" i="5" s="1"/>
  <c r="C174" i="5" l="1"/>
  <c r="D174" i="5" s="1"/>
  <c r="E174" i="5" s="1"/>
  <c r="C175" i="5" l="1"/>
  <c r="D175" i="5" s="1"/>
  <c r="E175" i="5" s="1"/>
  <c r="C176" i="5" l="1"/>
  <c r="D176" i="5" s="1"/>
  <c r="E176" i="5" s="1"/>
  <c r="C177" i="5" s="1"/>
  <c r="D177" i="5" s="1"/>
  <c r="E177" i="5" s="1"/>
  <c r="C178" i="5" l="1"/>
  <c r="D178" i="5" s="1"/>
  <c r="E178" i="5" s="1"/>
  <c r="C179" i="5" l="1"/>
  <c r="D179" i="5" s="1"/>
  <c r="E179" i="5" s="1"/>
  <c r="C180" i="5" l="1"/>
  <c r="D180" i="5" s="1"/>
  <c r="E180" i="5"/>
  <c r="C181" i="5" s="1"/>
  <c r="D181" i="5" s="1"/>
  <c r="E181" i="5" s="1"/>
  <c r="C182" i="5" l="1"/>
  <c r="D182" i="5" s="1"/>
  <c r="E182" i="5"/>
  <c r="C183" i="5" l="1"/>
  <c r="D183" i="5" s="1"/>
  <c r="E183" i="5"/>
  <c r="C184" i="5" l="1"/>
  <c r="D184" i="5" s="1"/>
  <c r="E184" i="5" s="1"/>
  <c r="C185" i="5" s="1"/>
  <c r="D185" i="5" s="1"/>
  <c r="E185" i="5" s="1"/>
  <c r="C186" i="5" l="1"/>
  <c r="D186" i="5" s="1"/>
  <c r="E186" i="5"/>
  <c r="C187" i="5" l="1"/>
  <c r="D187" i="5" s="1"/>
  <c r="E187" i="5"/>
  <c r="C188" i="5" l="1"/>
  <c r="D188" i="5" s="1"/>
  <c r="E188" i="5" s="1"/>
  <c r="C189" i="5" s="1"/>
  <c r="D189" i="5" s="1"/>
  <c r="E189" i="5" s="1"/>
  <c r="C190" i="5" s="1"/>
  <c r="D190" i="5" s="1"/>
  <c r="E190" i="5" s="1"/>
  <c r="C191" i="5" s="1"/>
  <c r="D191" i="5" s="1"/>
  <c r="E191" i="5" s="1"/>
  <c r="C192" i="5" l="1"/>
  <c r="D192" i="5" s="1"/>
  <c r="E192" i="5" s="1"/>
  <c r="C193" i="5" l="1"/>
  <c r="D193" i="5" s="1"/>
  <c r="E193" i="5"/>
  <c r="C194" i="5" l="1"/>
  <c r="D194" i="5" s="1"/>
  <c r="E194" i="5"/>
  <c r="C195" i="5" l="1"/>
  <c r="D195" i="5" s="1"/>
  <c r="E195" i="5"/>
  <c r="C196" i="5" l="1"/>
  <c r="D196" i="5" s="1"/>
  <c r="E196" i="5" s="1"/>
  <c r="C197" i="5" s="1"/>
  <c r="D197" i="5" s="1"/>
  <c r="E197" i="5" s="1"/>
  <c r="C198" i="5" s="1"/>
  <c r="D198" i="5" s="1"/>
  <c r="E198" i="5" s="1"/>
  <c r="C199" i="5" s="1"/>
  <c r="D199" i="5" s="1"/>
  <c r="E199" i="5" s="1"/>
  <c r="C200" i="5" s="1"/>
  <c r="D200" i="5" s="1"/>
  <c r="E200" i="5" s="1"/>
  <c r="C201" i="5" s="1"/>
  <c r="D201" i="5" s="1"/>
  <c r="E201" i="5" s="1"/>
  <c r="C202" i="5" s="1"/>
  <c r="D202" i="5" s="1"/>
  <c r="E202" i="5" s="1"/>
  <c r="C203" i="5" s="1"/>
  <c r="D203" i="5" s="1"/>
  <c r="E203" i="5" s="1"/>
  <c r="C204" i="5" s="1"/>
  <c r="D204" i="5" s="1"/>
  <c r="E204" i="5" s="1"/>
  <c r="C205" i="5" s="1"/>
  <c r="D205" i="5" s="1"/>
  <c r="E205" i="5" s="1"/>
  <c r="C206" i="5" s="1"/>
  <c r="D206" i="5" s="1"/>
  <c r="E206" i="5" s="1"/>
  <c r="C207" i="5" s="1"/>
  <c r="D207" i="5" s="1"/>
  <c r="E207" i="5" s="1"/>
  <c r="C208" i="5" s="1"/>
  <c r="D208" i="5" s="1"/>
  <c r="E208" i="5" s="1"/>
  <c r="C209" i="5" s="1"/>
  <c r="D209" i="5" s="1"/>
  <c r="E209" i="5" s="1"/>
  <c r="C210" i="5" s="1"/>
  <c r="D210" i="5" s="1"/>
  <c r="E210" i="5" s="1"/>
  <c r="C211" i="5" s="1"/>
  <c r="D211" i="5" s="1"/>
  <c r="E211" i="5" s="1"/>
  <c r="C212" i="5" s="1"/>
  <c r="D212" i="5" s="1"/>
  <c r="E212" i="5" s="1"/>
  <c r="C213" i="5" s="1"/>
  <c r="D213" i="5" s="1"/>
  <c r="E213" i="5" s="1"/>
  <c r="C214" i="5" s="1"/>
  <c r="D214" i="5" s="1"/>
  <c r="E214" i="5" s="1"/>
  <c r="C215" i="5" s="1"/>
  <c r="D215" i="5" s="1"/>
  <c r="E215" i="5" s="1"/>
  <c r="C216" i="5" s="1"/>
  <c r="D216" i="5" s="1"/>
  <c r="E216" i="5" s="1"/>
  <c r="C217" i="5" s="1"/>
  <c r="D217" i="5" s="1"/>
  <c r="E217" i="5" s="1"/>
  <c r="C218" i="5" s="1"/>
  <c r="D218" i="5" s="1"/>
  <c r="E218" i="5" s="1"/>
  <c r="C219" i="5" s="1"/>
  <c r="D219" i="5" s="1"/>
  <c r="E219" i="5" s="1"/>
  <c r="C220" i="5" s="1"/>
  <c r="D220" i="5" s="1"/>
  <c r="E220" i="5" s="1"/>
  <c r="C221" i="5" s="1"/>
  <c r="D221" i="5" s="1"/>
  <c r="E221" i="5" s="1"/>
  <c r="C222" i="5" l="1"/>
  <c r="D222" i="5" s="1"/>
  <c r="E222" i="5" s="1"/>
  <c r="C223" i="5" s="1"/>
  <c r="D223" i="5" s="1"/>
  <c r="E223" i="5" s="1"/>
  <c r="C224" i="5" l="1"/>
  <c r="D224" i="5" s="1"/>
  <c r="E224" i="5" s="1"/>
  <c r="C225" i="5" s="1"/>
  <c r="D225" i="5" s="1"/>
  <c r="E225" i="5" s="1"/>
  <c r="C226" i="5" l="1"/>
  <c r="D226" i="5" s="1"/>
  <c r="E226" i="5" s="1"/>
  <c r="C227" i="5" s="1"/>
  <c r="D227" i="5" s="1"/>
  <c r="E227" i="5" s="1"/>
  <c r="C228" i="5" s="1"/>
  <c r="D228" i="5" s="1"/>
  <c r="E228" i="5" s="1"/>
  <c r="C229" i="5" l="1"/>
  <c r="D229" i="5" s="1"/>
  <c r="E229" i="5" s="1"/>
  <c r="E230" i="5" l="1"/>
  <c r="C230" i="5"/>
  <c r="D230" i="5" s="1"/>
  <c r="C231" i="5" l="1"/>
  <c r="D231" i="5" s="1"/>
  <c r="E231" i="5" s="1"/>
  <c r="C232" i="5" s="1"/>
  <c r="D232" i="5" s="1"/>
  <c r="E232" i="5" s="1"/>
  <c r="C233" i="5" l="1"/>
  <c r="D233" i="5" s="1"/>
  <c r="E233" i="5" s="1"/>
  <c r="C234" i="5" s="1"/>
  <c r="D234" i="5" s="1"/>
  <c r="E234" i="5" s="1"/>
  <c r="C235" i="5" l="1"/>
  <c r="D235" i="5" s="1"/>
  <c r="E235" i="5" s="1"/>
  <c r="C236" i="5" s="1"/>
  <c r="D236" i="5" s="1"/>
  <c r="E236" i="5" s="1"/>
  <c r="C237" i="5" s="1"/>
  <c r="D237" i="5" s="1"/>
  <c r="E237" i="5" s="1"/>
  <c r="C238" i="5" l="1"/>
  <c r="D238" i="5" s="1"/>
  <c r="E238" i="5" s="1"/>
  <c r="C239" i="5" l="1"/>
  <c r="D239" i="5" s="1"/>
  <c r="E239" i="5"/>
  <c r="C240" i="5" s="1"/>
  <c r="D240" i="5" s="1"/>
  <c r="E240" i="5" s="1"/>
  <c r="C241" i="5" s="1"/>
  <c r="D241" i="5" s="1"/>
  <c r="E241" i="5" s="1"/>
  <c r="C242" i="5" l="1"/>
  <c r="D242" i="5" s="1"/>
  <c r="E242" i="5" s="1"/>
  <c r="C243" i="5" s="1"/>
  <c r="D243" i="5" s="1"/>
  <c r="E243" i="5" s="1"/>
  <c r="C244" i="5" s="1"/>
  <c r="D244" i="5" s="1"/>
  <c r="E244" i="5" s="1"/>
  <c r="C245" i="5" s="1"/>
  <c r="D245" i="5" s="1"/>
  <c r="E245" i="5" s="1"/>
  <c r="C246" i="5" l="1"/>
  <c r="D246" i="5" s="1"/>
  <c r="E246" i="5" s="1"/>
  <c r="C247" i="5" l="1"/>
  <c r="D247" i="5" s="1"/>
  <c r="E247" i="5" s="1"/>
  <c r="C248" i="5" s="1"/>
  <c r="D248" i="5" s="1"/>
  <c r="E248" i="5" s="1"/>
  <c r="C249" i="5" s="1"/>
  <c r="D249" i="5" s="1"/>
  <c r="E249" i="5" s="1"/>
  <c r="C250" i="5" l="1"/>
  <c r="D250" i="5" s="1"/>
  <c r="E250" i="5" s="1"/>
  <c r="C251" i="5" s="1"/>
  <c r="D251" i="5" s="1"/>
  <c r="E251" i="5" s="1"/>
  <c r="C252" i="5" l="1"/>
  <c r="D252" i="5" s="1"/>
  <c r="E252" i="5" s="1"/>
  <c r="C253" i="5" l="1"/>
  <c r="D253" i="5" s="1"/>
  <c r="E253" i="5" s="1"/>
  <c r="C254" i="5" l="1"/>
  <c r="D254" i="5" s="1"/>
  <c r="E254" i="5" s="1"/>
  <c r="C255" i="5" l="1"/>
  <c r="D255" i="5" s="1"/>
  <c r="E255" i="5" s="1"/>
  <c r="C256" i="5" l="1"/>
  <c r="D256" i="5" s="1"/>
  <c r="E256" i="5"/>
  <c r="C257" i="5" l="1"/>
  <c r="D257" i="5" s="1"/>
  <c r="E257" i="5" s="1"/>
  <c r="C258" i="5" l="1"/>
  <c r="D258" i="5" s="1"/>
  <c r="E258" i="5" s="1"/>
  <c r="C259" i="5" l="1"/>
  <c r="D259" i="5" s="1"/>
  <c r="E259" i="5" s="1"/>
  <c r="C260" i="5" l="1"/>
  <c r="D260" i="5" s="1"/>
  <c r="E260" i="5"/>
  <c r="C261" i="5" l="1"/>
  <c r="D261" i="5" s="1"/>
  <c r="E261" i="5" s="1"/>
  <c r="C262" i="5" l="1"/>
  <c r="D262" i="5" s="1"/>
  <c r="E262" i="5" s="1"/>
  <c r="C263" i="5" l="1"/>
  <c r="D263" i="5" s="1"/>
  <c r="E263" i="5" s="1"/>
  <c r="C264" i="5" l="1"/>
  <c r="D264" i="5" s="1"/>
  <c r="E264" i="5" s="1"/>
  <c r="C265" i="5" l="1"/>
  <c r="D265" i="5" s="1"/>
  <c r="E265" i="5" s="1"/>
  <c r="C266" i="5" l="1"/>
  <c r="D266" i="5" s="1"/>
  <c r="E266" i="5" s="1"/>
  <c r="C267" i="5" l="1"/>
  <c r="D267" i="5" s="1"/>
  <c r="E267" i="5" s="1"/>
  <c r="C268" i="5" l="1"/>
  <c r="D268" i="5" s="1"/>
  <c r="E268" i="5" s="1"/>
  <c r="C269" i="5" l="1"/>
  <c r="D269" i="5" s="1"/>
  <c r="E269" i="5" s="1"/>
  <c r="C270" i="5" l="1"/>
  <c r="D270" i="5" s="1"/>
  <c r="E270" i="5" s="1"/>
  <c r="C271" i="5" l="1"/>
  <c r="D271" i="5" s="1"/>
  <c r="E271" i="5" s="1"/>
  <c r="C272" i="5" l="1"/>
  <c r="D272" i="5" s="1"/>
  <c r="E272" i="5" s="1"/>
  <c r="C273" i="5" l="1"/>
  <c r="D273" i="5" s="1"/>
  <c r="E273" i="5" s="1"/>
  <c r="C274" i="5" l="1"/>
  <c r="D274" i="5" s="1"/>
  <c r="E274" i="5" s="1"/>
  <c r="C275" i="5" l="1"/>
  <c r="D275" i="5" s="1"/>
  <c r="E275" i="5" s="1"/>
  <c r="C276" i="5" l="1"/>
  <c r="D276" i="5" s="1"/>
  <c r="E276" i="5" s="1"/>
  <c r="C277" i="5" l="1"/>
  <c r="D277" i="5" s="1"/>
  <c r="E277" i="5" s="1"/>
  <c r="C278" i="5" l="1"/>
  <c r="D278" i="5" s="1"/>
  <c r="E278" i="5" s="1"/>
  <c r="C279" i="5" l="1"/>
  <c r="D279" i="5" s="1"/>
  <c r="E279" i="5" s="1"/>
  <c r="C280" i="5" l="1"/>
  <c r="D280" i="5" s="1"/>
  <c r="E280" i="5" s="1"/>
  <c r="C281" i="5" l="1"/>
  <c r="D281" i="5" s="1"/>
  <c r="E281" i="5" s="1"/>
  <c r="C282" i="5" l="1"/>
  <c r="D282" i="5" s="1"/>
  <c r="E282" i="5" s="1"/>
  <c r="C283" i="5" l="1"/>
  <c r="D283" i="5" s="1"/>
  <c r="E283" i="5" s="1"/>
  <c r="C284" i="5" l="1"/>
  <c r="D284" i="5" s="1"/>
  <c r="E284" i="5" s="1"/>
  <c r="C285" i="5" l="1"/>
  <c r="D285" i="5" s="1"/>
  <c r="E285" i="5" s="1"/>
  <c r="C286" i="5" l="1"/>
  <c r="D286" i="5" s="1"/>
  <c r="E286" i="5" s="1"/>
  <c r="C287" i="5" l="1"/>
  <c r="D287" i="5" s="1"/>
  <c r="E287" i="5" s="1"/>
  <c r="C288" i="5" l="1"/>
  <c r="D288" i="5" s="1"/>
  <c r="E288" i="5" s="1"/>
  <c r="C289" i="5" l="1"/>
  <c r="D289" i="5" s="1"/>
  <c r="E289" i="5" s="1"/>
  <c r="C290" i="5" l="1"/>
  <c r="D290" i="5" s="1"/>
  <c r="E290" i="5" s="1"/>
  <c r="C291" i="5" l="1"/>
  <c r="D291" i="5" s="1"/>
  <c r="E291" i="5" s="1"/>
  <c r="C292" i="5" l="1"/>
  <c r="D292" i="5" s="1"/>
  <c r="E292" i="5" s="1"/>
  <c r="C293" i="5" l="1"/>
  <c r="D293" i="5" s="1"/>
  <c r="E293" i="5" s="1"/>
  <c r="C294" i="5" l="1"/>
  <c r="D294" i="5" s="1"/>
  <c r="E294" i="5" s="1"/>
  <c r="C295" i="5" l="1"/>
  <c r="D295" i="5" s="1"/>
  <c r="E295" i="5" s="1"/>
  <c r="C296" i="5" l="1"/>
  <c r="D296" i="5" s="1"/>
  <c r="E296" i="5"/>
  <c r="C297" i="5" l="1"/>
  <c r="D297" i="5" s="1"/>
  <c r="E297" i="5" s="1"/>
  <c r="C298" i="5" l="1"/>
  <c r="D298" i="5" s="1"/>
  <c r="E298" i="5" s="1"/>
  <c r="C299" i="5" l="1"/>
  <c r="D299" i="5" s="1"/>
  <c r="E299" i="5" s="1"/>
  <c r="C300" i="5" l="1"/>
  <c r="D300" i="5" s="1"/>
  <c r="E300" i="5"/>
  <c r="C301" i="5" l="1"/>
  <c r="D301" i="5" s="1"/>
  <c r="E301" i="5" s="1"/>
  <c r="C302" i="5" l="1"/>
  <c r="D302" i="5" s="1"/>
  <c r="E302" i="5" s="1"/>
  <c r="C303" i="5" l="1"/>
  <c r="D303" i="5" s="1"/>
  <c r="E303" i="5" s="1"/>
  <c r="C304" i="5" l="1"/>
  <c r="D304" i="5" s="1"/>
  <c r="E304" i="5"/>
  <c r="C305" i="5" l="1"/>
  <c r="D305" i="5" s="1"/>
  <c r="E305" i="5" s="1"/>
  <c r="C306" i="5" l="1"/>
  <c r="D306" i="5" s="1"/>
  <c r="E306" i="5" s="1"/>
  <c r="C307" i="5" l="1"/>
  <c r="D307" i="5" s="1"/>
  <c r="E307" i="5" s="1"/>
  <c r="C308" i="5" l="1"/>
  <c r="D308" i="5" s="1"/>
  <c r="E308" i="5" s="1"/>
  <c r="C309" i="5" l="1"/>
  <c r="D309" i="5" s="1"/>
  <c r="E309" i="5" s="1"/>
  <c r="C310" i="5" l="1"/>
  <c r="D310" i="5" s="1"/>
  <c r="E310" i="5" s="1"/>
  <c r="C311" i="5" l="1"/>
  <c r="D311" i="5" s="1"/>
  <c r="E311" i="5" s="1"/>
  <c r="C312" i="5" l="1"/>
  <c r="D312" i="5" s="1"/>
  <c r="E312" i="5"/>
  <c r="C313" i="5" l="1"/>
  <c r="D313" i="5" s="1"/>
  <c r="E313" i="5" s="1"/>
  <c r="C314" i="5" l="1"/>
  <c r="D314" i="5" s="1"/>
  <c r="E314" i="5" s="1"/>
  <c r="C315" i="5" l="1"/>
  <c r="D315" i="5" s="1"/>
  <c r="E315" i="5" s="1"/>
  <c r="C316" i="5" l="1"/>
  <c r="D316" i="5" s="1"/>
  <c r="E316" i="5" s="1"/>
  <c r="C317" i="5" l="1"/>
  <c r="D317" i="5" s="1"/>
  <c r="E317" i="5" s="1"/>
  <c r="C318" i="5" l="1"/>
  <c r="D318" i="5" s="1"/>
  <c r="E318" i="5" s="1"/>
  <c r="C319" i="5" l="1"/>
  <c r="D319" i="5" s="1"/>
  <c r="E319" i="5" s="1"/>
  <c r="C320" i="5" l="1"/>
  <c r="D320" i="5" s="1"/>
  <c r="E320" i="5" s="1"/>
  <c r="C321" i="5" l="1"/>
  <c r="D321" i="5" s="1"/>
  <c r="E321" i="5" s="1"/>
  <c r="C322" i="5" l="1"/>
  <c r="D322" i="5" s="1"/>
  <c r="E322" i="5" s="1"/>
  <c r="C323" i="5" l="1"/>
  <c r="D323" i="5" s="1"/>
  <c r="E323" i="5" s="1"/>
  <c r="C324" i="5" l="1"/>
  <c r="D324" i="5" s="1"/>
  <c r="E324" i="5" s="1"/>
  <c r="C325" i="5" l="1"/>
  <c r="D325" i="5" s="1"/>
  <c r="E325" i="5" s="1"/>
  <c r="C326" i="5" l="1"/>
  <c r="D326" i="5" s="1"/>
  <c r="E326" i="5" s="1"/>
  <c r="C327" i="5" l="1"/>
  <c r="D327" i="5" s="1"/>
  <c r="E327" i="5" s="1"/>
  <c r="C328" i="5" l="1"/>
  <c r="D328" i="5" s="1"/>
  <c r="E328" i="5" s="1"/>
  <c r="C329" i="5" l="1"/>
  <c r="D329" i="5" s="1"/>
  <c r="E329" i="5" s="1"/>
  <c r="C330" i="5" l="1"/>
  <c r="D330" i="5" s="1"/>
  <c r="E330" i="5" s="1"/>
  <c r="C331" i="5" l="1"/>
  <c r="D331" i="5" s="1"/>
  <c r="E331" i="5" s="1"/>
  <c r="C332" i="5" l="1"/>
  <c r="D332" i="5" s="1"/>
  <c r="E332" i="5" s="1"/>
  <c r="C333" i="5" l="1"/>
  <c r="D333" i="5" s="1"/>
  <c r="E333" i="5" s="1"/>
  <c r="C334" i="5" l="1"/>
  <c r="D334" i="5" s="1"/>
  <c r="E334" i="5" s="1"/>
  <c r="C335" i="5" l="1"/>
  <c r="D335" i="5" s="1"/>
  <c r="E335" i="5" s="1"/>
  <c r="C336" i="5" l="1"/>
  <c r="D336" i="5" s="1"/>
  <c r="E336" i="5" s="1"/>
  <c r="C337" i="5" l="1"/>
  <c r="D337" i="5" s="1"/>
  <c r="E337" i="5" s="1"/>
  <c r="C338" i="5" l="1"/>
  <c r="D338" i="5" l="1"/>
  <c r="E338" i="5" l="1"/>
  <c r="C339" i="5" s="1"/>
  <c r="D339" i="5" l="1"/>
  <c r="E339" i="5" l="1"/>
  <c r="C340" i="5" s="1"/>
  <c r="D340" i="5" l="1"/>
  <c r="E340" i="5" l="1"/>
  <c r="C341" i="5" s="1"/>
  <c r="D341" i="5" l="1"/>
  <c r="E341" i="5" l="1"/>
  <c r="C342" i="5" l="1"/>
  <c r="D342" i="5" l="1"/>
  <c r="E342" i="5" l="1"/>
  <c r="C343" i="5" l="1"/>
  <c r="D343" i="5" l="1"/>
  <c r="E343" i="5" l="1"/>
  <c r="C344" i="5" s="1"/>
  <c r="D344" i="5" s="1"/>
  <c r="E344" i="5" s="1"/>
  <c r="C345" i="5" s="1"/>
  <c r="D345" i="5" s="1"/>
  <c r="E345" i="5" s="1"/>
  <c r="C346" i="5" l="1"/>
  <c r="D346" i="5" s="1"/>
  <c r="E346" i="5" s="1"/>
  <c r="C347" i="5" l="1"/>
  <c r="D347" i="5" s="1"/>
  <c r="E347" i="5"/>
  <c r="C348" i="5" s="1"/>
  <c r="D348" i="5" s="1"/>
  <c r="E348" i="5" s="1"/>
  <c r="C349" i="5" s="1"/>
  <c r="D349" i="5" s="1"/>
  <c r="E349" i="5" s="1"/>
  <c r="C350" i="5" l="1"/>
  <c r="D350" i="5" s="1"/>
  <c r="E350" i="5"/>
  <c r="C351" i="5" l="1"/>
  <c r="D351" i="5" s="1"/>
  <c r="E351" i="5"/>
  <c r="C352" i="5" s="1"/>
  <c r="D352" i="5" s="1"/>
  <c r="E352" i="5" s="1"/>
  <c r="C353" i="5" s="1"/>
  <c r="D353" i="5" s="1"/>
  <c r="E353" i="5" s="1"/>
  <c r="C354" i="5" l="1"/>
  <c r="D354" i="5" s="1"/>
  <c r="E354" i="5"/>
  <c r="C355" i="5" l="1"/>
  <c r="D355" i="5" s="1"/>
  <c r="E355" i="5"/>
  <c r="C356" i="5" s="1"/>
  <c r="D356" i="5" s="1"/>
  <c r="E356" i="5" s="1"/>
  <c r="C357" i="5" s="1"/>
  <c r="D357" i="5" s="1"/>
  <c r="E357" i="5" s="1"/>
  <c r="C358" i="5" l="1"/>
  <c r="D358" i="5" s="1"/>
  <c r="E358" i="5" s="1"/>
  <c r="C359" i="5" l="1"/>
  <c r="D359" i="5" s="1"/>
  <c r="E359" i="5"/>
  <c r="C360" i="5" s="1"/>
  <c r="D360" i="5" s="1"/>
  <c r="E360" i="5" s="1"/>
  <c r="C361" i="5" s="1"/>
  <c r="D361" i="5" s="1"/>
  <c r="E361" i="5" s="1"/>
  <c r="C362" i="5" l="1"/>
  <c r="D362" i="5" s="1"/>
  <c r="E362" i="5"/>
  <c r="C363" i="5" l="1"/>
  <c r="D363" i="5" s="1"/>
  <c r="E363" i="5" s="1"/>
  <c r="C364" i="5" s="1"/>
  <c r="D364" i="5" s="1"/>
  <c r="E364" i="5" s="1"/>
  <c r="C365" i="5" s="1"/>
  <c r="D365" i="5" s="1"/>
  <c r="E365" i="5" s="1"/>
  <c r="C366" i="5" l="1"/>
  <c r="D366" i="5" s="1"/>
  <c r="E366" i="5"/>
  <c r="C367" i="5" l="1"/>
  <c r="D367" i="5" s="1"/>
  <c r="E367" i="5"/>
  <c r="C368" i="5" s="1"/>
  <c r="D368" i="5" s="1"/>
  <c r="E368" i="5" s="1"/>
  <c r="C369" i="5" s="1"/>
  <c r="D369" i="5" s="1"/>
  <c r="E369" i="5" s="1"/>
  <c r="C370" i="5" l="1"/>
  <c r="D370" i="5" s="1"/>
  <c r="E370" i="5"/>
  <c r="C371" i="5" l="1"/>
  <c r="D371" i="5" s="1"/>
  <c r="E371" i="5"/>
  <c r="C372" i="5" s="1"/>
  <c r="D372" i="5" s="1"/>
  <c r="E372" i="5" s="1"/>
  <c r="C373" i="5" s="1"/>
  <c r="D373" i="5" l="1"/>
  <c r="C375" i="5"/>
  <c r="E373" i="5" l="1"/>
  <c r="D375" i="5"/>
</calcChain>
</file>

<file path=xl/sharedStrings.xml><?xml version="1.0" encoding="utf-8"?>
<sst xmlns="http://schemas.openxmlformats.org/spreadsheetml/2006/main" count="86" uniqueCount="37">
  <si>
    <t>Amount</t>
  </si>
  <si>
    <t>Years</t>
  </si>
  <si>
    <t>APR</t>
  </si>
  <si>
    <t>Pmts/Yr</t>
  </si>
  <si>
    <t>Tot Pmts</t>
  </si>
  <si>
    <t>Per Pmt</t>
  </si>
  <si>
    <t>Tot Paid</t>
  </si>
  <si>
    <t xml:space="preserve">Tot Int </t>
  </si>
  <si>
    <t>Pmt#</t>
  </si>
  <si>
    <t>Payment</t>
  </si>
  <si>
    <t>Interest</t>
  </si>
  <si>
    <t>Principal</t>
  </si>
  <si>
    <t>Balance</t>
  </si>
  <si>
    <t>Total</t>
  </si>
  <si>
    <t>.</t>
  </si>
  <si>
    <t>Borrow</t>
  </si>
  <si>
    <t>Make</t>
  </si>
  <si>
    <t>Model</t>
  </si>
  <si>
    <t>Year</t>
  </si>
  <si>
    <t>Color</t>
  </si>
  <si>
    <t>Price</t>
  </si>
  <si>
    <t>Down Payment</t>
  </si>
  <si>
    <t>Dwon %</t>
  </si>
  <si>
    <t>Tution</t>
  </si>
  <si>
    <t>School</t>
  </si>
  <si>
    <t>Loras College</t>
  </si>
  <si>
    <t>Location</t>
  </si>
  <si>
    <t>Year Grad</t>
  </si>
  <si>
    <t>Dubuque</t>
  </si>
  <si>
    <t>Major</t>
  </si>
  <si>
    <t>Computer Science</t>
  </si>
  <si>
    <t>Cost</t>
  </si>
  <si>
    <t>Silicon Valley</t>
  </si>
  <si>
    <t>House</t>
  </si>
  <si>
    <t>2Bed</t>
  </si>
  <si>
    <t>Build Year</t>
  </si>
  <si>
    <t>Condo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</si>
</sst>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/>
    <xf numFmtId="9" fontId="0" fillId="0" borderId="0" xfId="0" applyNumberFormat="1"/>
    <xf numFmtId="44" fontId="0" fillId="0" borderId="0" xfId="1" applyFont="1"/>
    <xf numFmtId="8" fontId="0" fillId="0" borderId="0" xfId="1" applyNumberFormat="1" applyFont="1"/>
    <xf numFmtId="9" fontId="0" fillId="0" borderId="0" xfId="2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5815A-F479-4EE0-805F-6CB24A58A066}">
  <dimension ref="A2:E376"/>
  <sheetViews>
    <sheetView tabSelected="1" workbookViewId="0">
      <pane ySplit="10" topLeftCell="A211" activePane="bottomLeft" state="frozen"/>
      <selection pane="bottomLeft" activeCell="B10" sqref="B10"/>
    </sheetView>
  </sheetViews>
  <sheetFormatPr defaultRowHeight="14.5" x14ac:dyDescent="0.35"/>
  <cols>
    <col min="2" max="2" width="13.6328125" bestFit="1" customWidth="1"/>
    <col min="3" max="3" width="12.08984375" bestFit="1" customWidth="1"/>
    <col min="4" max="4" width="13.54296875" bestFit="1" customWidth="1"/>
    <col min="5" max="5" width="13.6328125" bestFit="1" customWidth="1"/>
  </cols>
  <sheetData>
    <row r="2" spans="1:5" x14ac:dyDescent="0.35">
      <c r="A2" t="s">
        <v>33</v>
      </c>
      <c r="B2" t="s">
        <v>34</v>
      </c>
    </row>
    <row r="3" spans="1:5" x14ac:dyDescent="0.35">
      <c r="A3" t="s">
        <v>26</v>
      </c>
      <c r="B3" t="s">
        <v>32</v>
      </c>
    </row>
    <row r="4" spans="1:5" x14ac:dyDescent="0.35">
      <c r="A4" t="s">
        <v>35</v>
      </c>
      <c r="B4">
        <v>2018</v>
      </c>
    </row>
    <row r="5" spans="1:5" x14ac:dyDescent="0.35">
      <c r="A5" t="s">
        <v>17</v>
      </c>
      <c r="B5" t="s">
        <v>36</v>
      </c>
      <c r="D5" t="s">
        <v>21</v>
      </c>
      <c r="E5" s="2">
        <v>350000</v>
      </c>
    </row>
    <row r="6" spans="1:5" x14ac:dyDescent="0.35">
      <c r="A6" t="s">
        <v>31</v>
      </c>
      <c r="B6" s="2">
        <v>1200000</v>
      </c>
      <c r="D6" t="s">
        <v>22</v>
      </c>
      <c r="E6" s="4">
        <f>E5/B6</f>
        <v>0.29166666666666669</v>
      </c>
    </row>
    <row r="7" spans="1:5" x14ac:dyDescent="0.35">
      <c r="A7" t="s">
        <v>15</v>
      </c>
      <c r="B7" s="2">
        <f>B6-E5</f>
        <v>850000</v>
      </c>
      <c r="D7" t="s">
        <v>4</v>
      </c>
      <c r="E7">
        <f>B8*B10</f>
        <v>360</v>
      </c>
    </row>
    <row r="8" spans="1:5" x14ac:dyDescent="0.35">
      <c r="A8" t="s">
        <v>1</v>
      </c>
      <c r="B8">
        <v>30</v>
      </c>
      <c r="D8" t="s">
        <v>5</v>
      </c>
      <c r="E8" s="3">
        <f>PMT(B9/B10,E7,-B7)</f>
        <v>3936.4825283630857</v>
      </c>
    </row>
    <row r="9" spans="1:5" x14ac:dyDescent="0.35">
      <c r="A9" t="s">
        <v>2</v>
      </c>
      <c r="B9" s="1">
        <v>3.7499999999999999E-2</v>
      </c>
      <c r="D9" t="s">
        <v>6</v>
      </c>
      <c r="E9" s="2">
        <f>B375</f>
        <v>1417133.7102107177</v>
      </c>
    </row>
    <row r="10" spans="1:5" x14ac:dyDescent="0.35">
      <c r="A10" t="s">
        <v>3</v>
      </c>
      <c r="B10">
        <v>12</v>
      </c>
      <c r="D10" t="s">
        <v>7</v>
      </c>
      <c r="E10" s="2">
        <f xml:space="preserve"> E9-B7</f>
        <v>567133.71021071775</v>
      </c>
    </row>
    <row r="11" spans="1:5" ht="18" customHeight="1" x14ac:dyDescent="0.35"/>
    <row r="12" spans="1:5" x14ac:dyDescent="0.35">
      <c r="A12" t="s">
        <v>8</v>
      </c>
      <c r="B12" t="s">
        <v>9</v>
      </c>
      <c r="C12" t="s">
        <v>10</v>
      </c>
      <c r="D12" t="s">
        <v>11</v>
      </c>
      <c r="E12" t="s">
        <v>12</v>
      </c>
    </row>
    <row r="13" spans="1:5" x14ac:dyDescent="0.35">
      <c r="A13">
        <v>0</v>
      </c>
      <c r="B13" s="2">
        <v>0</v>
      </c>
      <c r="C13" s="2">
        <v>0</v>
      </c>
      <c r="D13" s="2">
        <v>0</v>
      </c>
      <c r="E13" s="2">
        <f>B7</f>
        <v>850000</v>
      </c>
    </row>
    <row r="14" spans="1:5" x14ac:dyDescent="0.35">
      <c r="A14">
        <f>A13+1</f>
        <v>1</v>
      </c>
      <c r="B14" s="2">
        <f>E$8</f>
        <v>3936.4825283630857</v>
      </c>
      <c r="C14" s="2">
        <f>E13*(B$9/B$10)</f>
        <v>2656.25</v>
      </c>
      <c r="D14" s="2">
        <f>B14-C14</f>
        <v>1280.2325283630857</v>
      </c>
      <c r="E14" s="2">
        <f>E13-D14</f>
        <v>848719.76747163688</v>
      </c>
    </row>
    <row r="15" spans="1:5" x14ac:dyDescent="0.35">
      <c r="A15">
        <f t="shared" ref="A15:A78" si="0">A14+1</f>
        <v>2</v>
      </c>
      <c r="B15" s="2">
        <f t="shared" ref="B15:B78" si="1">E$8</f>
        <v>3936.4825283630857</v>
      </c>
      <c r="C15" s="2">
        <f t="shared" ref="C15:C78" si="2">E14*(B$9/B$10)</f>
        <v>2652.2492733488652</v>
      </c>
      <c r="D15" s="2">
        <f t="shared" ref="D15:D78" si="3">B15-C15</f>
        <v>1284.2332550142205</v>
      </c>
      <c r="E15" s="2">
        <f t="shared" ref="E15:E78" si="4">E14-D15</f>
        <v>847435.53421662271</v>
      </c>
    </row>
    <row r="16" spans="1:5" x14ac:dyDescent="0.35">
      <c r="A16">
        <f t="shared" si="0"/>
        <v>3</v>
      </c>
      <c r="B16" s="2">
        <f t="shared" si="1"/>
        <v>3936.4825283630857</v>
      </c>
      <c r="C16" s="2">
        <f t="shared" si="2"/>
        <v>2648.2360444269457</v>
      </c>
      <c r="D16" s="2">
        <f t="shared" si="3"/>
        <v>1288.2464839361401</v>
      </c>
      <c r="E16" s="2">
        <f t="shared" si="4"/>
        <v>846147.28773268661</v>
      </c>
    </row>
    <row r="17" spans="1:5" x14ac:dyDescent="0.35">
      <c r="A17">
        <f t="shared" si="0"/>
        <v>4</v>
      </c>
      <c r="B17" s="2">
        <f t="shared" si="1"/>
        <v>3936.4825283630857</v>
      </c>
      <c r="C17" s="2">
        <f t="shared" si="2"/>
        <v>2644.2102741646454</v>
      </c>
      <c r="D17" s="2">
        <f t="shared" si="3"/>
        <v>1292.2722541984404</v>
      </c>
      <c r="E17" s="2">
        <f t="shared" si="4"/>
        <v>844855.01547848817</v>
      </c>
    </row>
    <row r="18" spans="1:5" x14ac:dyDescent="0.35">
      <c r="A18">
        <f t="shared" si="0"/>
        <v>5</v>
      </c>
      <c r="B18" s="2">
        <f t="shared" si="1"/>
        <v>3936.4825283630857</v>
      </c>
      <c r="C18" s="2">
        <f t="shared" si="2"/>
        <v>2640.1719233702752</v>
      </c>
      <c r="D18" s="2">
        <f t="shared" si="3"/>
        <v>1296.3106049928106</v>
      </c>
      <c r="E18" s="2">
        <f t="shared" si="4"/>
        <v>843558.70487349539</v>
      </c>
    </row>
    <row r="19" spans="1:5" x14ac:dyDescent="0.35">
      <c r="A19">
        <f t="shared" si="0"/>
        <v>6</v>
      </c>
      <c r="B19" s="2">
        <f t="shared" si="1"/>
        <v>3936.4825283630857</v>
      </c>
      <c r="C19" s="2">
        <f t="shared" si="2"/>
        <v>2636.1209527296728</v>
      </c>
      <c r="D19" s="2">
        <f t="shared" si="3"/>
        <v>1300.3615756334129</v>
      </c>
      <c r="E19" s="2">
        <f t="shared" si="4"/>
        <v>842258.34329786198</v>
      </c>
    </row>
    <row r="20" spans="1:5" x14ac:dyDescent="0.35">
      <c r="A20">
        <f t="shared" si="0"/>
        <v>7</v>
      </c>
      <c r="B20" s="2">
        <f t="shared" si="1"/>
        <v>3936.4825283630857</v>
      </c>
      <c r="C20" s="2">
        <f t="shared" si="2"/>
        <v>2632.0573228058183</v>
      </c>
      <c r="D20" s="2">
        <f t="shared" si="3"/>
        <v>1304.4252055572674</v>
      </c>
      <c r="E20" s="2">
        <f t="shared" si="4"/>
        <v>840953.91809230472</v>
      </c>
    </row>
    <row r="21" spans="1:5" x14ac:dyDescent="0.35">
      <c r="A21">
        <f t="shared" si="0"/>
        <v>8</v>
      </c>
      <c r="B21" s="2">
        <f t="shared" si="1"/>
        <v>3936.4825283630857</v>
      </c>
      <c r="C21" s="2">
        <f t="shared" si="2"/>
        <v>2627.9809940384521</v>
      </c>
      <c r="D21" s="2">
        <f t="shared" si="3"/>
        <v>1308.5015343246337</v>
      </c>
      <c r="E21" s="2">
        <f t="shared" si="4"/>
        <v>839645.41655798012</v>
      </c>
    </row>
    <row r="22" spans="1:5" x14ac:dyDescent="0.35">
      <c r="A22">
        <f t="shared" si="0"/>
        <v>9</v>
      </c>
      <c r="B22" s="2">
        <f t="shared" si="1"/>
        <v>3936.4825283630857</v>
      </c>
      <c r="C22" s="2">
        <f t="shared" si="2"/>
        <v>2623.8919267436877</v>
      </c>
      <c r="D22" s="2">
        <f t="shared" si="3"/>
        <v>1312.5906016193981</v>
      </c>
      <c r="E22" s="2">
        <f t="shared" si="4"/>
        <v>838332.82595636067</v>
      </c>
    </row>
    <row r="23" spans="1:5" x14ac:dyDescent="0.35">
      <c r="A23">
        <f t="shared" si="0"/>
        <v>10</v>
      </c>
      <c r="B23" s="2">
        <f t="shared" si="1"/>
        <v>3936.4825283630857</v>
      </c>
      <c r="C23" s="2">
        <f t="shared" si="2"/>
        <v>2619.7900811136269</v>
      </c>
      <c r="D23" s="2">
        <f t="shared" si="3"/>
        <v>1316.6924472494588</v>
      </c>
      <c r="E23" s="2">
        <f t="shared" si="4"/>
        <v>837016.13350911124</v>
      </c>
    </row>
    <row r="24" spans="1:5" x14ac:dyDescent="0.35">
      <c r="A24">
        <f t="shared" si="0"/>
        <v>11</v>
      </c>
      <c r="B24" s="2">
        <f t="shared" si="1"/>
        <v>3936.4825283630857</v>
      </c>
      <c r="C24" s="2">
        <f t="shared" si="2"/>
        <v>2615.6754172159726</v>
      </c>
      <c r="D24" s="2">
        <f t="shared" si="3"/>
        <v>1320.8071111471131</v>
      </c>
      <c r="E24" s="2">
        <f t="shared" si="4"/>
        <v>835695.32639796415</v>
      </c>
    </row>
    <row r="25" spans="1:5" x14ac:dyDescent="0.35">
      <c r="A25">
        <f t="shared" si="0"/>
        <v>12</v>
      </c>
      <c r="B25" s="2">
        <f t="shared" si="1"/>
        <v>3936.4825283630857</v>
      </c>
      <c r="C25" s="2">
        <f t="shared" si="2"/>
        <v>2611.5478949936378</v>
      </c>
      <c r="D25" s="2">
        <f t="shared" si="3"/>
        <v>1324.934633369448</v>
      </c>
      <c r="E25" s="2">
        <f t="shared" si="4"/>
        <v>834370.39176459471</v>
      </c>
    </row>
    <row r="26" spans="1:5" x14ac:dyDescent="0.35">
      <c r="A26">
        <f t="shared" si="0"/>
        <v>13</v>
      </c>
      <c r="B26" s="2">
        <f t="shared" si="1"/>
        <v>3936.4825283630857</v>
      </c>
      <c r="C26" s="2">
        <f t="shared" si="2"/>
        <v>2607.4074742643584</v>
      </c>
      <c r="D26" s="2">
        <f t="shared" si="3"/>
        <v>1329.0750540987274</v>
      </c>
      <c r="E26" s="2">
        <f t="shared" si="4"/>
        <v>833041.31671049597</v>
      </c>
    </row>
    <row r="27" spans="1:5" x14ac:dyDescent="0.35">
      <c r="A27">
        <f t="shared" si="0"/>
        <v>14</v>
      </c>
      <c r="B27" s="2">
        <f t="shared" si="1"/>
        <v>3936.4825283630857</v>
      </c>
      <c r="C27" s="2">
        <f t="shared" si="2"/>
        <v>2603.2541147202996</v>
      </c>
      <c r="D27" s="2">
        <f t="shared" si="3"/>
        <v>1333.2284136427861</v>
      </c>
      <c r="E27" s="2">
        <f t="shared" si="4"/>
        <v>831708.08829685324</v>
      </c>
    </row>
    <row r="28" spans="1:5" x14ac:dyDescent="0.35">
      <c r="A28">
        <f t="shared" si="0"/>
        <v>15</v>
      </c>
      <c r="B28" s="2">
        <f t="shared" si="1"/>
        <v>3936.4825283630857</v>
      </c>
      <c r="C28" s="2">
        <f t="shared" si="2"/>
        <v>2599.0877759276664</v>
      </c>
      <c r="D28" s="2">
        <f t="shared" si="3"/>
        <v>1337.3947524354194</v>
      </c>
      <c r="E28" s="2">
        <f t="shared" si="4"/>
        <v>830370.69354441785</v>
      </c>
    </row>
    <row r="29" spans="1:5" x14ac:dyDescent="0.35">
      <c r="A29">
        <f t="shared" si="0"/>
        <v>16</v>
      </c>
      <c r="B29" s="2">
        <f t="shared" si="1"/>
        <v>3936.4825283630857</v>
      </c>
      <c r="C29" s="2">
        <f t="shared" si="2"/>
        <v>2594.9084173263054</v>
      </c>
      <c r="D29" s="2">
        <f t="shared" si="3"/>
        <v>1341.5741110367803</v>
      </c>
      <c r="E29" s="2">
        <f t="shared" si="4"/>
        <v>829029.11943338113</v>
      </c>
    </row>
    <row r="30" spans="1:5" x14ac:dyDescent="0.35">
      <c r="A30">
        <f t="shared" si="0"/>
        <v>17</v>
      </c>
      <c r="B30" s="2">
        <f t="shared" si="1"/>
        <v>3936.4825283630857</v>
      </c>
      <c r="C30" s="2">
        <f t="shared" si="2"/>
        <v>2590.715998229316</v>
      </c>
      <c r="D30" s="2">
        <f t="shared" si="3"/>
        <v>1345.7665301337697</v>
      </c>
      <c r="E30" s="2">
        <f t="shared" si="4"/>
        <v>827683.35290324735</v>
      </c>
    </row>
    <row r="31" spans="1:5" x14ac:dyDescent="0.35">
      <c r="A31">
        <f t="shared" si="0"/>
        <v>18</v>
      </c>
      <c r="B31" s="2">
        <f t="shared" si="1"/>
        <v>3936.4825283630857</v>
      </c>
      <c r="C31" s="2">
        <f t="shared" si="2"/>
        <v>2586.5104778226478</v>
      </c>
      <c r="D31" s="2">
        <f t="shared" si="3"/>
        <v>1349.972050540438</v>
      </c>
      <c r="E31" s="2">
        <f t="shared" si="4"/>
        <v>826333.38085270696</v>
      </c>
    </row>
    <row r="32" spans="1:5" x14ac:dyDescent="0.35">
      <c r="A32">
        <f t="shared" si="0"/>
        <v>19</v>
      </c>
      <c r="B32" s="2">
        <f t="shared" si="1"/>
        <v>3936.4825283630857</v>
      </c>
      <c r="C32" s="2">
        <f t="shared" si="2"/>
        <v>2582.2918151647091</v>
      </c>
      <c r="D32" s="2">
        <f t="shared" si="3"/>
        <v>1354.1907131983767</v>
      </c>
      <c r="E32" s="2">
        <f t="shared" si="4"/>
        <v>824979.19013950857</v>
      </c>
    </row>
    <row r="33" spans="1:5" x14ac:dyDescent="0.35">
      <c r="A33">
        <f t="shared" si="0"/>
        <v>20</v>
      </c>
      <c r="B33" s="2">
        <f t="shared" si="1"/>
        <v>3936.4825283630857</v>
      </c>
      <c r="C33" s="2">
        <f t="shared" si="2"/>
        <v>2578.0599691859643</v>
      </c>
      <c r="D33" s="2">
        <f t="shared" si="3"/>
        <v>1358.4225591771215</v>
      </c>
      <c r="E33" s="2">
        <f t="shared" si="4"/>
        <v>823620.76758033142</v>
      </c>
    </row>
    <row r="34" spans="1:5" x14ac:dyDescent="0.35">
      <c r="A34">
        <f t="shared" si="0"/>
        <v>21</v>
      </c>
      <c r="B34" s="2">
        <f t="shared" si="1"/>
        <v>3936.4825283630857</v>
      </c>
      <c r="C34" s="2">
        <f t="shared" si="2"/>
        <v>2573.8148986885353</v>
      </c>
      <c r="D34" s="2">
        <f t="shared" si="3"/>
        <v>1362.6676296745504</v>
      </c>
      <c r="E34" s="2">
        <f t="shared" si="4"/>
        <v>822258.09995065688</v>
      </c>
    </row>
    <row r="35" spans="1:5" x14ac:dyDescent="0.35">
      <c r="A35">
        <f t="shared" si="0"/>
        <v>22</v>
      </c>
      <c r="B35" s="2">
        <f t="shared" si="1"/>
        <v>3936.4825283630857</v>
      </c>
      <c r="C35" s="2">
        <f t="shared" si="2"/>
        <v>2569.5565623458024</v>
      </c>
      <c r="D35" s="2">
        <f t="shared" si="3"/>
        <v>1366.9259660172834</v>
      </c>
      <c r="E35" s="2">
        <f t="shared" si="4"/>
        <v>820891.17398463958</v>
      </c>
    </row>
    <row r="36" spans="1:5" x14ac:dyDescent="0.35">
      <c r="A36">
        <f t="shared" si="0"/>
        <v>23</v>
      </c>
      <c r="B36" s="2">
        <f t="shared" si="1"/>
        <v>3936.4825283630857</v>
      </c>
      <c r="C36" s="2">
        <f t="shared" si="2"/>
        <v>2565.2849187019983</v>
      </c>
      <c r="D36" s="2">
        <f t="shared" si="3"/>
        <v>1371.1976096610874</v>
      </c>
      <c r="E36" s="2">
        <f t="shared" si="4"/>
        <v>819519.97637497855</v>
      </c>
    </row>
    <row r="37" spans="1:5" x14ac:dyDescent="0.35">
      <c r="A37">
        <f t="shared" si="0"/>
        <v>24</v>
      </c>
      <c r="B37" s="2">
        <f t="shared" si="1"/>
        <v>3936.4825283630857</v>
      </c>
      <c r="C37" s="2">
        <f t="shared" si="2"/>
        <v>2560.9999261718076</v>
      </c>
      <c r="D37" s="2">
        <f t="shared" si="3"/>
        <v>1375.4826021912781</v>
      </c>
      <c r="E37" s="2">
        <f t="shared" si="4"/>
        <v>818144.49377278727</v>
      </c>
    </row>
    <row r="38" spans="1:5" x14ac:dyDescent="0.35">
      <c r="A38">
        <f t="shared" si="0"/>
        <v>25</v>
      </c>
      <c r="B38" s="2">
        <f t="shared" si="1"/>
        <v>3936.4825283630857</v>
      </c>
      <c r="C38" s="2">
        <f t="shared" si="2"/>
        <v>2556.7015430399601</v>
      </c>
      <c r="D38" s="2">
        <f t="shared" si="3"/>
        <v>1379.7809853231256</v>
      </c>
      <c r="E38" s="2">
        <f t="shared" si="4"/>
        <v>816764.71278746414</v>
      </c>
    </row>
    <row r="39" spans="1:5" x14ac:dyDescent="0.35">
      <c r="A39">
        <f t="shared" si="0"/>
        <v>26</v>
      </c>
      <c r="B39" s="2">
        <f t="shared" si="1"/>
        <v>3936.4825283630857</v>
      </c>
      <c r="C39" s="2">
        <f t="shared" si="2"/>
        <v>2552.3897274608253</v>
      </c>
      <c r="D39" s="2">
        <f t="shared" si="3"/>
        <v>1384.0928009022605</v>
      </c>
      <c r="E39" s="2">
        <f t="shared" si="4"/>
        <v>815380.61998656194</v>
      </c>
    </row>
    <row r="40" spans="1:5" x14ac:dyDescent="0.35">
      <c r="A40">
        <f t="shared" si="0"/>
        <v>27</v>
      </c>
      <c r="B40" s="2">
        <f t="shared" si="1"/>
        <v>3936.4825283630857</v>
      </c>
      <c r="C40" s="2">
        <f t="shared" si="2"/>
        <v>2548.0644374580061</v>
      </c>
      <c r="D40" s="2">
        <f t="shared" si="3"/>
        <v>1388.4180909050797</v>
      </c>
      <c r="E40" s="2">
        <f t="shared" si="4"/>
        <v>813992.20189565688</v>
      </c>
    </row>
    <row r="41" spans="1:5" x14ac:dyDescent="0.35">
      <c r="A41">
        <f t="shared" si="0"/>
        <v>28</v>
      </c>
      <c r="B41" s="2">
        <f t="shared" si="1"/>
        <v>3936.4825283630857</v>
      </c>
      <c r="C41" s="2">
        <f t="shared" si="2"/>
        <v>2543.7256309239274</v>
      </c>
      <c r="D41" s="2">
        <f t="shared" si="3"/>
        <v>1392.7568974391584</v>
      </c>
      <c r="E41" s="2">
        <f t="shared" si="4"/>
        <v>812599.44499821775</v>
      </c>
    </row>
    <row r="42" spans="1:5" x14ac:dyDescent="0.35">
      <c r="A42">
        <f t="shared" si="0"/>
        <v>29</v>
      </c>
      <c r="B42" s="2">
        <f t="shared" si="1"/>
        <v>3936.4825283630857</v>
      </c>
      <c r="C42" s="2">
        <f t="shared" si="2"/>
        <v>2539.3732656194302</v>
      </c>
      <c r="D42" s="2">
        <f t="shared" si="3"/>
        <v>1397.1092627436556</v>
      </c>
      <c r="E42" s="2">
        <f t="shared" si="4"/>
        <v>811202.33573547413</v>
      </c>
    </row>
    <row r="43" spans="1:5" x14ac:dyDescent="0.35">
      <c r="A43">
        <f t="shared" si="0"/>
        <v>30</v>
      </c>
      <c r="B43" s="2">
        <f t="shared" si="1"/>
        <v>3936.4825283630857</v>
      </c>
      <c r="C43" s="2">
        <f t="shared" si="2"/>
        <v>2535.0072991733564</v>
      </c>
      <c r="D43" s="2">
        <f t="shared" si="3"/>
        <v>1401.4752291897294</v>
      </c>
      <c r="E43" s="2">
        <f t="shared" si="4"/>
        <v>809800.8605062844</v>
      </c>
    </row>
    <row r="44" spans="1:5" x14ac:dyDescent="0.35">
      <c r="A44">
        <f t="shared" si="0"/>
        <v>31</v>
      </c>
      <c r="B44" s="2">
        <f t="shared" si="1"/>
        <v>3936.4825283630857</v>
      </c>
      <c r="C44" s="2">
        <f t="shared" si="2"/>
        <v>2530.6276890821387</v>
      </c>
      <c r="D44" s="2">
        <f t="shared" si="3"/>
        <v>1405.8548392809471</v>
      </c>
      <c r="E44" s="2">
        <f t="shared" si="4"/>
        <v>808395.00566700345</v>
      </c>
    </row>
    <row r="45" spans="1:5" x14ac:dyDescent="0.35">
      <c r="A45">
        <f t="shared" si="0"/>
        <v>32</v>
      </c>
      <c r="B45" s="2">
        <f t="shared" si="1"/>
        <v>3936.4825283630857</v>
      </c>
      <c r="C45" s="2">
        <f t="shared" si="2"/>
        <v>2526.2343927093857</v>
      </c>
      <c r="D45" s="2">
        <f t="shared" si="3"/>
        <v>1410.2481356537</v>
      </c>
      <c r="E45" s="2">
        <f t="shared" si="4"/>
        <v>806984.75753134978</v>
      </c>
    </row>
    <row r="46" spans="1:5" x14ac:dyDescent="0.35">
      <c r="A46">
        <f t="shared" si="0"/>
        <v>33</v>
      </c>
      <c r="B46" s="2">
        <f t="shared" si="1"/>
        <v>3936.4825283630857</v>
      </c>
      <c r="C46" s="2">
        <f t="shared" si="2"/>
        <v>2521.827367285468</v>
      </c>
      <c r="D46" s="2">
        <f t="shared" si="3"/>
        <v>1414.6551610776178</v>
      </c>
      <c r="E46" s="2">
        <f t="shared" si="4"/>
        <v>805570.10237027216</v>
      </c>
    </row>
    <row r="47" spans="1:5" x14ac:dyDescent="0.35">
      <c r="A47">
        <f t="shared" si="0"/>
        <v>34</v>
      </c>
      <c r="B47" s="2">
        <f t="shared" si="1"/>
        <v>3936.4825283630857</v>
      </c>
      <c r="C47" s="2">
        <f t="shared" si="2"/>
        <v>2517.4065699071002</v>
      </c>
      <c r="D47" s="2">
        <f t="shared" si="3"/>
        <v>1419.0759584559855</v>
      </c>
      <c r="E47" s="2">
        <f t="shared" si="4"/>
        <v>804151.02641181613</v>
      </c>
    </row>
    <row r="48" spans="1:5" x14ac:dyDescent="0.35">
      <c r="A48">
        <f t="shared" si="0"/>
        <v>35</v>
      </c>
      <c r="B48" s="2">
        <f t="shared" si="1"/>
        <v>3936.4825283630857</v>
      </c>
      <c r="C48" s="2">
        <f t="shared" si="2"/>
        <v>2512.9719575369254</v>
      </c>
      <c r="D48" s="2">
        <f t="shared" si="3"/>
        <v>1423.5105708261603</v>
      </c>
      <c r="E48" s="2">
        <f t="shared" si="4"/>
        <v>802727.51584099</v>
      </c>
    </row>
    <row r="49" spans="1:5" x14ac:dyDescent="0.35">
      <c r="A49">
        <f t="shared" si="0"/>
        <v>36</v>
      </c>
      <c r="B49" s="2">
        <f t="shared" si="1"/>
        <v>3936.4825283630857</v>
      </c>
      <c r="C49" s="2">
        <f t="shared" si="2"/>
        <v>2508.5234870030936</v>
      </c>
      <c r="D49" s="2">
        <f t="shared" si="3"/>
        <v>1427.9590413599922</v>
      </c>
      <c r="E49" s="2">
        <f t="shared" si="4"/>
        <v>801299.55679963005</v>
      </c>
    </row>
    <row r="50" spans="1:5" x14ac:dyDescent="0.35">
      <c r="A50">
        <f t="shared" si="0"/>
        <v>37</v>
      </c>
      <c r="B50" s="2">
        <f t="shared" si="1"/>
        <v>3936.4825283630857</v>
      </c>
      <c r="C50" s="2">
        <f t="shared" si="2"/>
        <v>2504.0611149988435</v>
      </c>
      <c r="D50" s="2">
        <f t="shared" si="3"/>
        <v>1432.4214133642422</v>
      </c>
      <c r="E50" s="2">
        <f t="shared" si="4"/>
        <v>799867.13538626581</v>
      </c>
    </row>
    <row r="51" spans="1:5" x14ac:dyDescent="0.35">
      <c r="A51">
        <f t="shared" si="0"/>
        <v>38</v>
      </c>
      <c r="B51" s="2">
        <f t="shared" si="1"/>
        <v>3936.4825283630857</v>
      </c>
      <c r="C51" s="2">
        <f t="shared" si="2"/>
        <v>2499.5847980820804</v>
      </c>
      <c r="D51" s="2">
        <f t="shared" si="3"/>
        <v>1436.8977302810054</v>
      </c>
      <c r="E51" s="2">
        <f t="shared" si="4"/>
        <v>798430.23765598482</v>
      </c>
    </row>
    <row r="52" spans="1:5" x14ac:dyDescent="0.35">
      <c r="A52">
        <f t="shared" si="0"/>
        <v>39</v>
      </c>
      <c r="B52" s="2">
        <f t="shared" si="1"/>
        <v>3936.4825283630857</v>
      </c>
      <c r="C52" s="2">
        <f t="shared" si="2"/>
        <v>2495.0944926749526</v>
      </c>
      <c r="D52" s="2">
        <f t="shared" si="3"/>
        <v>1441.3880356881332</v>
      </c>
      <c r="E52" s="2">
        <f t="shared" si="4"/>
        <v>796988.84962029674</v>
      </c>
    </row>
    <row r="53" spans="1:5" x14ac:dyDescent="0.35">
      <c r="A53">
        <f t="shared" si="0"/>
        <v>40</v>
      </c>
      <c r="B53" s="2">
        <f t="shared" si="1"/>
        <v>3936.4825283630857</v>
      </c>
      <c r="C53" s="2">
        <f t="shared" si="2"/>
        <v>2490.5901550634271</v>
      </c>
      <c r="D53" s="2">
        <f t="shared" si="3"/>
        <v>1445.8923732996586</v>
      </c>
      <c r="E53" s="2">
        <f t="shared" si="4"/>
        <v>795542.95724699704</v>
      </c>
    </row>
    <row r="54" spans="1:5" x14ac:dyDescent="0.35">
      <c r="A54">
        <f t="shared" si="0"/>
        <v>41</v>
      </c>
      <c r="B54" s="2">
        <f t="shared" si="1"/>
        <v>3936.4825283630857</v>
      </c>
      <c r="C54" s="2">
        <f t="shared" si="2"/>
        <v>2486.0717413968655</v>
      </c>
      <c r="D54" s="2">
        <f t="shared" si="3"/>
        <v>1450.4107869662203</v>
      </c>
      <c r="E54" s="2">
        <f t="shared" si="4"/>
        <v>794092.54646003083</v>
      </c>
    </row>
    <row r="55" spans="1:5" x14ac:dyDescent="0.35">
      <c r="A55">
        <f t="shared" si="0"/>
        <v>42</v>
      </c>
      <c r="B55" s="2">
        <f t="shared" si="1"/>
        <v>3936.4825283630857</v>
      </c>
      <c r="C55" s="2">
        <f t="shared" si="2"/>
        <v>2481.539207687596</v>
      </c>
      <c r="D55" s="2">
        <f t="shared" si="3"/>
        <v>1454.9433206754898</v>
      </c>
      <c r="E55" s="2">
        <f t="shared" si="4"/>
        <v>792637.60313935531</v>
      </c>
    </row>
    <row r="56" spans="1:5" x14ac:dyDescent="0.35">
      <c r="A56">
        <f t="shared" si="0"/>
        <v>43</v>
      </c>
      <c r="B56" s="2">
        <f t="shared" si="1"/>
        <v>3936.4825283630857</v>
      </c>
      <c r="C56" s="2">
        <f t="shared" si="2"/>
        <v>2476.992509810485</v>
      </c>
      <c r="D56" s="2">
        <f t="shared" si="3"/>
        <v>1459.4900185526008</v>
      </c>
      <c r="E56" s="2">
        <f t="shared" si="4"/>
        <v>791178.11312080268</v>
      </c>
    </row>
    <row r="57" spans="1:5" x14ac:dyDescent="0.35">
      <c r="A57">
        <f t="shared" si="0"/>
        <v>44</v>
      </c>
      <c r="B57" s="2">
        <f t="shared" si="1"/>
        <v>3936.4825283630857</v>
      </c>
      <c r="C57" s="2">
        <f t="shared" si="2"/>
        <v>2472.4316035025081</v>
      </c>
      <c r="D57" s="2">
        <f t="shared" si="3"/>
        <v>1464.0509248605777</v>
      </c>
      <c r="E57" s="2">
        <f t="shared" si="4"/>
        <v>789714.06219594216</v>
      </c>
    </row>
    <row r="58" spans="1:5" x14ac:dyDescent="0.35">
      <c r="A58">
        <f t="shared" si="0"/>
        <v>45</v>
      </c>
      <c r="B58" s="2">
        <f t="shared" si="1"/>
        <v>3936.4825283630857</v>
      </c>
      <c r="C58" s="2">
        <f t="shared" si="2"/>
        <v>2467.8564443623191</v>
      </c>
      <c r="D58" s="2">
        <f t="shared" si="3"/>
        <v>1468.6260840007667</v>
      </c>
      <c r="E58" s="2">
        <f t="shared" si="4"/>
        <v>788245.43611194135</v>
      </c>
    </row>
    <row r="59" spans="1:5" x14ac:dyDescent="0.35">
      <c r="A59">
        <f t="shared" si="0"/>
        <v>46</v>
      </c>
      <c r="B59" s="2">
        <f t="shared" si="1"/>
        <v>3936.4825283630857</v>
      </c>
      <c r="C59" s="2">
        <f t="shared" si="2"/>
        <v>2463.2669878498164</v>
      </c>
      <c r="D59" s="2">
        <f t="shared" si="3"/>
        <v>1473.2155405132694</v>
      </c>
      <c r="E59" s="2">
        <f t="shared" si="4"/>
        <v>786772.22057142807</v>
      </c>
    </row>
    <row r="60" spans="1:5" x14ac:dyDescent="0.35">
      <c r="A60">
        <f t="shared" si="0"/>
        <v>47</v>
      </c>
      <c r="B60" s="2">
        <f t="shared" si="1"/>
        <v>3936.4825283630857</v>
      </c>
      <c r="C60" s="2">
        <f t="shared" si="2"/>
        <v>2458.6631892857126</v>
      </c>
      <c r="D60" s="2">
        <f t="shared" si="3"/>
        <v>1477.8193390773731</v>
      </c>
      <c r="E60" s="2">
        <f t="shared" si="4"/>
        <v>785294.40123235073</v>
      </c>
    </row>
    <row r="61" spans="1:5" x14ac:dyDescent="0.35">
      <c r="A61">
        <f t="shared" si="0"/>
        <v>48</v>
      </c>
      <c r="B61" s="2">
        <f t="shared" si="1"/>
        <v>3936.4825283630857</v>
      </c>
      <c r="C61" s="2">
        <f t="shared" si="2"/>
        <v>2454.0450038510958</v>
      </c>
      <c r="D61" s="2">
        <f t="shared" si="3"/>
        <v>1482.43752451199</v>
      </c>
      <c r="E61" s="2">
        <f t="shared" si="4"/>
        <v>783811.96370783879</v>
      </c>
    </row>
    <row r="62" spans="1:5" x14ac:dyDescent="0.35">
      <c r="A62">
        <f t="shared" si="0"/>
        <v>49</v>
      </c>
      <c r="B62" s="2">
        <f t="shared" si="1"/>
        <v>3936.4825283630857</v>
      </c>
      <c r="C62" s="2">
        <f t="shared" si="2"/>
        <v>2449.412386586996</v>
      </c>
      <c r="D62" s="2">
        <f t="shared" si="3"/>
        <v>1487.0701417760897</v>
      </c>
      <c r="E62" s="2">
        <f t="shared" si="4"/>
        <v>782324.89356606267</v>
      </c>
    </row>
    <row r="63" spans="1:5" x14ac:dyDescent="0.35">
      <c r="A63">
        <f t="shared" si="0"/>
        <v>50</v>
      </c>
      <c r="B63" s="2">
        <f t="shared" si="1"/>
        <v>3936.4825283630857</v>
      </c>
      <c r="C63" s="2">
        <f t="shared" si="2"/>
        <v>2444.7652923939459</v>
      </c>
      <c r="D63" s="2">
        <f t="shared" si="3"/>
        <v>1491.7172359691399</v>
      </c>
      <c r="E63" s="2">
        <f t="shared" si="4"/>
        <v>780833.17633009353</v>
      </c>
    </row>
    <row r="64" spans="1:5" x14ac:dyDescent="0.35">
      <c r="A64">
        <f t="shared" si="0"/>
        <v>51</v>
      </c>
      <c r="B64" s="2">
        <f t="shared" si="1"/>
        <v>3936.4825283630857</v>
      </c>
      <c r="C64" s="2">
        <f t="shared" si="2"/>
        <v>2440.1036760315419</v>
      </c>
      <c r="D64" s="2">
        <f t="shared" si="3"/>
        <v>1496.3788523315438</v>
      </c>
      <c r="E64" s="2">
        <f t="shared" si="4"/>
        <v>779336.79747776198</v>
      </c>
    </row>
    <row r="65" spans="1:5" x14ac:dyDescent="0.35">
      <c r="A65">
        <f t="shared" si="0"/>
        <v>52</v>
      </c>
      <c r="B65" s="2">
        <f t="shared" si="1"/>
        <v>3936.4825283630857</v>
      </c>
      <c r="C65" s="2">
        <f t="shared" si="2"/>
        <v>2435.4274921180058</v>
      </c>
      <c r="D65" s="2">
        <f t="shared" si="3"/>
        <v>1501.0550362450799</v>
      </c>
      <c r="E65" s="2">
        <f t="shared" si="4"/>
        <v>777835.74244151695</v>
      </c>
    </row>
    <row r="66" spans="1:5" x14ac:dyDescent="0.35">
      <c r="A66">
        <f t="shared" si="0"/>
        <v>53</v>
      </c>
      <c r="B66" s="2">
        <f t="shared" si="1"/>
        <v>3936.4825283630857</v>
      </c>
      <c r="C66" s="2">
        <f t="shared" si="2"/>
        <v>2430.7366951297404</v>
      </c>
      <c r="D66" s="2">
        <f t="shared" si="3"/>
        <v>1505.7458332333454</v>
      </c>
      <c r="E66" s="2">
        <f t="shared" si="4"/>
        <v>776329.9966082836</v>
      </c>
    </row>
    <row r="67" spans="1:5" x14ac:dyDescent="0.35">
      <c r="A67">
        <f t="shared" si="0"/>
        <v>54</v>
      </c>
      <c r="B67" s="2">
        <f t="shared" si="1"/>
        <v>3936.4825283630857</v>
      </c>
      <c r="C67" s="2">
        <f t="shared" si="2"/>
        <v>2426.0312394008861</v>
      </c>
      <c r="D67" s="2">
        <f t="shared" si="3"/>
        <v>1510.4512889621997</v>
      </c>
      <c r="E67" s="2">
        <f t="shared" si="4"/>
        <v>774819.54531932145</v>
      </c>
    </row>
    <row r="68" spans="1:5" x14ac:dyDescent="0.35">
      <c r="A68">
        <f t="shared" si="0"/>
        <v>55</v>
      </c>
      <c r="B68" s="2">
        <f t="shared" si="1"/>
        <v>3936.4825283630857</v>
      </c>
      <c r="C68" s="2">
        <f t="shared" si="2"/>
        <v>2421.3110791228792</v>
      </c>
      <c r="D68" s="2">
        <f t="shared" si="3"/>
        <v>1515.1714492402066</v>
      </c>
      <c r="E68" s="2">
        <f t="shared" si="4"/>
        <v>773304.37387008127</v>
      </c>
    </row>
    <row r="69" spans="1:5" x14ac:dyDescent="0.35">
      <c r="A69">
        <f t="shared" si="0"/>
        <v>56</v>
      </c>
      <c r="B69" s="2">
        <f t="shared" si="1"/>
        <v>3936.4825283630857</v>
      </c>
      <c r="C69" s="2">
        <f t="shared" si="2"/>
        <v>2416.5761683440037</v>
      </c>
      <c r="D69" s="2">
        <f t="shared" si="3"/>
        <v>1519.9063600190821</v>
      </c>
      <c r="E69" s="2">
        <f t="shared" si="4"/>
        <v>771784.46751006215</v>
      </c>
    </row>
    <row r="70" spans="1:5" x14ac:dyDescent="0.35">
      <c r="A70">
        <f t="shared" si="0"/>
        <v>57</v>
      </c>
      <c r="B70" s="2">
        <f t="shared" si="1"/>
        <v>3936.4825283630857</v>
      </c>
      <c r="C70" s="2">
        <f t="shared" si="2"/>
        <v>2411.826460968944</v>
      </c>
      <c r="D70" s="2">
        <f t="shared" si="3"/>
        <v>1524.6560673941417</v>
      </c>
      <c r="E70" s="2">
        <f t="shared" si="4"/>
        <v>770259.81144266797</v>
      </c>
    </row>
    <row r="71" spans="1:5" x14ac:dyDescent="0.35">
      <c r="A71">
        <f t="shared" si="0"/>
        <v>58</v>
      </c>
      <c r="B71" s="2">
        <f t="shared" si="1"/>
        <v>3936.4825283630857</v>
      </c>
      <c r="C71" s="2">
        <f t="shared" si="2"/>
        <v>2407.061910758337</v>
      </c>
      <c r="D71" s="2">
        <f t="shared" si="3"/>
        <v>1529.4206176047487</v>
      </c>
      <c r="E71" s="2">
        <f t="shared" si="4"/>
        <v>768730.39082506322</v>
      </c>
    </row>
    <row r="72" spans="1:5" x14ac:dyDescent="0.35">
      <c r="A72">
        <f t="shared" si="0"/>
        <v>59</v>
      </c>
      <c r="B72" s="2">
        <f t="shared" si="1"/>
        <v>3936.4825283630857</v>
      </c>
      <c r="C72" s="2">
        <f t="shared" si="2"/>
        <v>2402.2824713283226</v>
      </c>
      <c r="D72" s="2">
        <f t="shared" si="3"/>
        <v>1534.2000570347632</v>
      </c>
      <c r="E72" s="2">
        <f t="shared" si="4"/>
        <v>767196.19076802849</v>
      </c>
    </row>
    <row r="73" spans="1:5" x14ac:dyDescent="0.35">
      <c r="A73">
        <f t="shared" si="0"/>
        <v>60</v>
      </c>
      <c r="B73" s="2">
        <f t="shared" si="1"/>
        <v>3936.4825283630857</v>
      </c>
      <c r="C73" s="2">
        <f t="shared" si="2"/>
        <v>2397.4880961500889</v>
      </c>
      <c r="D73" s="2">
        <f t="shared" si="3"/>
        <v>1538.9944322129968</v>
      </c>
      <c r="E73" s="2">
        <f t="shared" si="4"/>
        <v>765657.19633581548</v>
      </c>
    </row>
    <row r="74" spans="1:5" x14ac:dyDescent="0.35">
      <c r="A74">
        <f t="shared" si="0"/>
        <v>61</v>
      </c>
      <c r="B74" s="2">
        <f t="shared" si="1"/>
        <v>3936.4825283630857</v>
      </c>
      <c r="C74" s="2">
        <f t="shared" si="2"/>
        <v>2392.6787385494231</v>
      </c>
      <c r="D74" s="2">
        <f t="shared" si="3"/>
        <v>1543.8037898136627</v>
      </c>
      <c r="E74" s="2">
        <f t="shared" si="4"/>
        <v>764113.39254600182</v>
      </c>
    </row>
    <row r="75" spans="1:5" x14ac:dyDescent="0.35">
      <c r="A75">
        <f t="shared" si="0"/>
        <v>62</v>
      </c>
      <c r="B75" s="2">
        <f t="shared" si="1"/>
        <v>3936.4825283630857</v>
      </c>
      <c r="C75" s="2">
        <f t="shared" si="2"/>
        <v>2387.8543517062553</v>
      </c>
      <c r="D75" s="2">
        <f t="shared" si="3"/>
        <v>1548.6281766568304</v>
      </c>
      <c r="E75" s="2">
        <f t="shared" si="4"/>
        <v>762564.76436934504</v>
      </c>
    </row>
    <row r="76" spans="1:5" x14ac:dyDescent="0.35">
      <c r="A76">
        <f t="shared" si="0"/>
        <v>63</v>
      </c>
      <c r="B76" s="2">
        <f t="shared" si="1"/>
        <v>3936.4825283630857</v>
      </c>
      <c r="C76" s="2">
        <f t="shared" si="2"/>
        <v>2383.0148886542029</v>
      </c>
      <c r="D76" s="2">
        <f t="shared" si="3"/>
        <v>1553.4676397088829</v>
      </c>
      <c r="E76" s="2">
        <f t="shared" si="4"/>
        <v>761011.29672963615</v>
      </c>
    </row>
    <row r="77" spans="1:5" x14ac:dyDescent="0.35">
      <c r="A77">
        <f t="shared" si="0"/>
        <v>64</v>
      </c>
      <c r="B77" s="2">
        <f t="shared" si="1"/>
        <v>3936.4825283630857</v>
      </c>
      <c r="C77" s="2">
        <f t="shared" si="2"/>
        <v>2378.1603022801128</v>
      </c>
      <c r="D77" s="2">
        <f t="shared" si="3"/>
        <v>1558.322226082973</v>
      </c>
      <c r="E77" s="2">
        <f t="shared" si="4"/>
        <v>759452.97450355312</v>
      </c>
    </row>
    <row r="78" spans="1:5" x14ac:dyDescent="0.35">
      <c r="A78">
        <f t="shared" si="0"/>
        <v>65</v>
      </c>
      <c r="B78" s="2">
        <f t="shared" si="1"/>
        <v>3936.4825283630857</v>
      </c>
      <c r="C78" s="2">
        <f t="shared" si="2"/>
        <v>2373.2905453236035</v>
      </c>
      <c r="D78" s="2">
        <f t="shared" si="3"/>
        <v>1563.1919830394822</v>
      </c>
      <c r="E78" s="2">
        <f t="shared" si="4"/>
        <v>757889.78252051363</v>
      </c>
    </row>
    <row r="79" spans="1:5" x14ac:dyDescent="0.35">
      <c r="A79">
        <f t="shared" ref="A79:A96" si="5">A78+1</f>
        <v>66</v>
      </c>
      <c r="B79" s="2">
        <f t="shared" ref="B79:B97" si="6">E$8</f>
        <v>3936.4825283630857</v>
      </c>
      <c r="C79" s="2">
        <f t="shared" ref="C79:C97" si="7">E78*(B$9/B$10)</f>
        <v>2368.4055703766048</v>
      </c>
      <c r="D79" s="2">
        <f t="shared" ref="D79:D97" si="8">B79-C79</f>
        <v>1568.0769579864809</v>
      </c>
      <c r="E79" s="2">
        <f t="shared" ref="E79:E97" si="9">E78-D79</f>
        <v>756321.70556252718</v>
      </c>
    </row>
    <row r="80" spans="1:5" x14ac:dyDescent="0.35">
      <c r="A80">
        <f t="shared" si="5"/>
        <v>67</v>
      </c>
      <c r="B80" s="2">
        <f t="shared" si="6"/>
        <v>3936.4825283630857</v>
      </c>
      <c r="C80" s="2">
        <f t="shared" si="7"/>
        <v>2363.5053298828971</v>
      </c>
      <c r="D80" s="2">
        <f t="shared" si="8"/>
        <v>1572.9771984801887</v>
      </c>
      <c r="E80" s="2">
        <f t="shared" si="9"/>
        <v>754748.72836404701</v>
      </c>
    </row>
    <row r="81" spans="1:5" x14ac:dyDescent="0.35">
      <c r="A81">
        <f t="shared" si="5"/>
        <v>68</v>
      </c>
      <c r="B81" s="2">
        <f t="shared" si="6"/>
        <v>3936.4825283630857</v>
      </c>
      <c r="C81" s="2">
        <f t="shared" si="7"/>
        <v>2358.5897761376468</v>
      </c>
      <c r="D81" s="2">
        <f t="shared" si="8"/>
        <v>1577.8927522254389</v>
      </c>
      <c r="E81" s="2">
        <f t="shared" si="9"/>
        <v>753170.83561182162</v>
      </c>
    </row>
    <row r="82" spans="1:5" x14ac:dyDescent="0.35">
      <c r="A82">
        <f t="shared" si="5"/>
        <v>69</v>
      </c>
      <c r="B82" s="2">
        <f t="shared" si="6"/>
        <v>3936.4825283630857</v>
      </c>
      <c r="C82" s="2">
        <f t="shared" si="7"/>
        <v>2353.6588612869423</v>
      </c>
      <c r="D82" s="2">
        <f t="shared" si="8"/>
        <v>1582.8236670761435</v>
      </c>
      <c r="E82" s="2">
        <f t="shared" si="9"/>
        <v>751588.01194474543</v>
      </c>
    </row>
    <row r="83" spans="1:5" x14ac:dyDescent="0.35">
      <c r="A83">
        <f t="shared" si="5"/>
        <v>70</v>
      </c>
      <c r="B83" s="2">
        <f t="shared" si="6"/>
        <v>3936.4825283630857</v>
      </c>
      <c r="C83" s="2">
        <f t="shared" si="7"/>
        <v>2348.7125373273293</v>
      </c>
      <c r="D83" s="2">
        <f t="shared" si="8"/>
        <v>1587.7699910357564</v>
      </c>
      <c r="E83" s="2">
        <f t="shared" si="9"/>
        <v>750000.24195370963</v>
      </c>
    </row>
    <row r="84" spans="1:5" x14ac:dyDescent="0.35">
      <c r="A84">
        <f t="shared" si="5"/>
        <v>71</v>
      </c>
      <c r="B84" s="2">
        <f t="shared" si="6"/>
        <v>3936.4825283630857</v>
      </c>
      <c r="C84" s="2">
        <f t="shared" si="7"/>
        <v>2343.7507561053426</v>
      </c>
      <c r="D84" s="2">
        <f t="shared" si="8"/>
        <v>1592.7317722577432</v>
      </c>
      <c r="E84" s="2">
        <f t="shared" si="9"/>
        <v>748407.51018145191</v>
      </c>
    </row>
    <row r="85" spans="1:5" x14ac:dyDescent="0.35">
      <c r="A85">
        <f t="shared" si="5"/>
        <v>72</v>
      </c>
      <c r="B85" s="2">
        <f t="shared" si="6"/>
        <v>3936.4825283630857</v>
      </c>
      <c r="C85" s="2">
        <f t="shared" si="7"/>
        <v>2338.7734693170369</v>
      </c>
      <c r="D85" s="2">
        <f t="shared" si="8"/>
        <v>1597.7090590460489</v>
      </c>
      <c r="E85" s="2">
        <f t="shared" si="9"/>
        <v>746809.80112240592</v>
      </c>
    </row>
    <row r="86" spans="1:5" x14ac:dyDescent="0.35">
      <c r="A86">
        <f t="shared" si="5"/>
        <v>73</v>
      </c>
      <c r="B86" s="2">
        <f t="shared" si="6"/>
        <v>3936.4825283630857</v>
      </c>
      <c r="C86" s="2">
        <f t="shared" si="7"/>
        <v>2333.7806285075185</v>
      </c>
      <c r="D86" s="2">
        <f t="shared" si="8"/>
        <v>1602.7018998555673</v>
      </c>
      <c r="E86" s="2">
        <f t="shared" si="9"/>
        <v>745207.0992225504</v>
      </c>
    </row>
    <row r="87" spans="1:5" x14ac:dyDescent="0.35">
      <c r="A87">
        <f t="shared" si="5"/>
        <v>74</v>
      </c>
      <c r="B87" s="2">
        <f t="shared" si="6"/>
        <v>3936.4825283630857</v>
      </c>
      <c r="C87" s="2">
        <f t="shared" si="7"/>
        <v>2328.7721850704697</v>
      </c>
      <c r="D87" s="2">
        <f t="shared" si="8"/>
        <v>1607.710343292616</v>
      </c>
      <c r="E87" s="2">
        <f t="shared" si="9"/>
        <v>743599.38887925784</v>
      </c>
    </row>
    <row r="88" spans="1:5" x14ac:dyDescent="0.35">
      <c r="A88">
        <f t="shared" si="5"/>
        <v>75</v>
      </c>
      <c r="B88" s="2">
        <f t="shared" si="6"/>
        <v>3936.4825283630857</v>
      </c>
      <c r="C88" s="2">
        <f t="shared" si="7"/>
        <v>2323.7480902476805</v>
      </c>
      <c r="D88" s="2">
        <f t="shared" si="8"/>
        <v>1612.7344381154053</v>
      </c>
      <c r="E88" s="2">
        <f t="shared" si="9"/>
        <v>741986.65444114245</v>
      </c>
    </row>
    <row r="89" spans="1:5" x14ac:dyDescent="0.35">
      <c r="A89">
        <f t="shared" si="5"/>
        <v>76</v>
      </c>
      <c r="B89" s="2">
        <f t="shared" si="6"/>
        <v>3936.4825283630857</v>
      </c>
      <c r="C89" s="2">
        <f t="shared" si="7"/>
        <v>2318.7082951285702</v>
      </c>
      <c r="D89" s="2">
        <f t="shared" si="8"/>
        <v>1617.7742332345156</v>
      </c>
      <c r="E89" s="2">
        <f t="shared" si="9"/>
        <v>740368.88020790799</v>
      </c>
    </row>
    <row r="90" spans="1:5" x14ac:dyDescent="0.35">
      <c r="A90">
        <f t="shared" si="5"/>
        <v>77</v>
      </c>
      <c r="B90" s="2">
        <f t="shared" si="6"/>
        <v>3936.4825283630857</v>
      </c>
      <c r="C90" s="2">
        <f t="shared" si="7"/>
        <v>2313.6527506497123</v>
      </c>
      <c r="D90" s="2">
        <f t="shared" si="8"/>
        <v>1622.8297777133735</v>
      </c>
      <c r="E90" s="2">
        <f t="shared" si="9"/>
        <v>738746.05043019459</v>
      </c>
    </row>
    <row r="91" spans="1:5" x14ac:dyDescent="0.35">
      <c r="A91">
        <f t="shared" si="5"/>
        <v>78</v>
      </c>
      <c r="B91" s="2">
        <f t="shared" si="6"/>
        <v>3936.4825283630857</v>
      </c>
      <c r="C91" s="2">
        <f t="shared" si="7"/>
        <v>2308.5814075943581</v>
      </c>
      <c r="D91" s="2">
        <f t="shared" si="8"/>
        <v>1627.9011207687277</v>
      </c>
      <c r="E91" s="2">
        <f t="shared" si="9"/>
        <v>737118.14930942585</v>
      </c>
    </row>
    <row r="92" spans="1:5" x14ac:dyDescent="0.35">
      <c r="A92">
        <f t="shared" si="5"/>
        <v>79</v>
      </c>
      <c r="B92" s="2">
        <f t="shared" si="6"/>
        <v>3936.4825283630857</v>
      </c>
      <c r="C92" s="2">
        <f t="shared" si="7"/>
        <v>2303.4942165919556</v>
      </c>
      <c r="D92" s="2">
        <f t="shared" si="8"/>
        <v>1632.9883117711302</v>
      </c>
      <c r="E92" s="2">
        <f t="shared" si="9"/>
        <v>735485.16099765466</v>
      </c>
    </row>
    <row r="93" spans="1:5" x14ac:dyDescent="0.35">
      <c r="A93">
        <f t="shared" si="5"/>
        <v>80</v>
      </c>
      <c r="B93" s="2">
        <f t="shared" si="6"/>
        <v>3936.4825283630857</v>
      </c>
      <c r="C93" s="2">
        <f t="shared" si="7"/>
        <v>2298.3911281176706</v>
      </c>
      <c r="D93" s="2">
        <f t="shared" si="8"/>
        <v>1638.0914002454151</v>
      </c>
      <c r="E93" s="2">
        <f t="shared" si="9"/>
        <v>733847.06959740922</v>
      </c>
    </row>
    <row r="94" spans="1:5" x14ac:dyDescent="0.35">
      <c r="A94">
        <f t="shared" si="5"/>
        <v>81</v>
      </c>
      <c r="B94" s="2">
        <f t="shared" si="6"/>
        <v>3936.4825283630857</v>
      </c>
      <c r="C94" s="2">
        <f t="shared" si="7"/>
        <v>2293.2720924919035</v>
      </c>
      <c r="D94" s="2">
        <f t="shared" si="8"/>
        <v>1643.2104358711822</v>
      </c>
      <c r="E94" s="2">
        <f t="shared" si="9"/>
        <v>732203.85916153807</v>
      </c>
    </row>
    <row r="95" spans="1:5" x14ac:dyDescent="0.35">
      <c r="A95">
        <f t="shared" si="5"/>
        <v>82</v>
      </c>
      <c r="B95" s="2">
        <f t="shared" si="6"/>
        <v>3936.4825283630857</v>
      </c>
      <c r="C95" s="2">
        <f t="shared" si="7"/>
        <v>2288.1370598798062</v>
      </c>
      <c r="D95" s="2">
        <f t="shared" si="8"/>
        <v>1648.3454684832795</v>
      </c>
      <c r="E95" s="2">
        <f t="shared" si="9"/>
        <v>730555.51369305479</v>
      </c>
    </row>
    <row r="96" spans="1:5" x14ac:dyDescent="0.35">
      <c r="A96">
        <f t="shared" si="5"/>
        <v>83</v>
      </c>
      <c r="B96" s="2">
        <f t="shared" si="6"/>
        <v>3936.4825283630857</v>
      </c>
      <c r="C96" s="2">
        <f t="shared" si="7"/>
        <v>2282.9859802907959</v>
      </c>
      <c r="D96" s="2">
        <f t="shared" si="8"/>
        <v>1653.4965480722899</v>
      </c>
      <c r="E96" s="2">
        <f t="shared" si="9"/>
        <v>728902.01714498247</v>
      </c>
    </row>
    <row r="97" spans="1:5" x14ac:dyDescent="0.35">
      <c r="A97">
        <f>A96+1</f>
        <v>84</v>
      </c>
      <c r="B97" s="2">
        <f t="shared" si="6"/>
        <v>3936.4825283630857</v>
      </c>
      <c r="C97" s="2">
        <f t="shared" si="7"/>
        <v>2277.8188035780699</v>
      </c>
      <c r="D97" s="2">
        <f t="shared" si="8"/>
        <v>1658.6637247850158</v>
      </c>
      <c r="E97" s="2">
        <f t="shared" si="9"/>
        <v>727243.3534201975</v>
      </c>
    </row>
    <row r="98" spans="1:5" x14ac:dyDescent="0.35">
      <c r="A98">
        <f t="shared" ref="A98:A161" si="10">A97+1</f>
        <v>85</v>
      </c>
      <c r="B98" s="2">
        <f t="shared" ref="B98:B161" si="11">E$8</f>
        <v>3936.4825283630857</v>
      </c>
      <c r="C98" s="2">
        <f t="shared" ref="C98:C161" si="12">E97*(B$9/B$10)</f>
        <v>2272.6354794381168</v>
      </c>
      <c r="D98" s="2">
        <f t="shared" ref="D98:D161" si="13">B98-C98</f>
        <v>1663.8470489249689</v>
      </c>
      <c r="E98" s="2">
        <f t="shared" ref="E98:E161" si="14">E97-D98</f>
        <v>725579.5063712725</v>
      </c>
    </row>
    <row r="99" spans="1:5" x14ac:dyDescent="0.35">
      <c r="A99">
        <f t="shared" si="10"/>
        <v>86</v>
      </c>
      <c r="B99" s="2">
        <f t="shared" si="11"/>
        <v>3936.4825283630857</v>
      </c>
      <c r="C99" s="2">
        <f t="shared" si="12"/>
        <v>2267.4359574102264</v>
      </c>
      <c r="D99" s="2">
        <f t="shared" si="13"/>
        <v>1669.0465709528594</v>
      </c>
      <c r="E99" s="2">
        <f t="shared" si="14"/>
        <v>723910.45980031963</v>
      </c>
    </row>
    <row r="100" spans="1:5" x14ac:dyDescent="0.35">
      <c r="A100">
        <f t="shared" si="10"/>
        <v>87</v>
      </c>
      <c r="B100" s="2">
        <f t="shared" si="11"/>
        <v>3936.4825283630857</v>
      </c>
      <c r="C100" s="2">
        <f t="shared" si="12"/>
        <v>2262.2201868759985</v>
      </c>
      <c r="D100" s="2">
        <f t="shared" si="13"/>
        <v>1674.2623414870873</v>
      </c>
      <c r="E100" s="2">
        <f t="shared" si="14"/>
        <v>722236.19745883252</v>
      </c>
    </row>
    <row r="101" spans="1:5" x14ac:dyDescent="0.35">
      <c r="A101">
        <f t="shared" si="10"/>
        <v>88</v>
      </c>
      <c r="B101" s="2">
        <f t="shared" si="11"/>
        <v>3936.4825283630857</v>
      </c>
      <c r="C101" s="2">
        <f t="shared" si="12"/>
        <v>2256.9881170588515</v>
      </c>
      <c r="D101" s="2">
        <f t="shared" si="13"/>
        <v>1679.4944113042343</v>
      </c>
      <c r="E101" s="2">
        <f t="shared" si="14"/>
        <v>720556.70304752828</v>
      </c>
    </row>
    <row r="102" spans="1:5" x14ac:dyDescent="0.35">
      <c r="A102">
        <f t="shared" si="10"/>
        <v>89</v>
      </c>
      <c r="B102" s="2">
        <f t="shared" si="11"/>
        <v>3936.4825283630857</v>
      </c>
      <c r="C102" s="2">
        <f t="shared" si="12"/>
        <v>2251.7396970235259</v>
      </c>
      <c r="D102" s="2">
        <f t="shared" si="13"/>
        <v>1684.7428313395599</v>
      </c>
      <c r="E102" s="2">
        <f t="shared" si="14"/>
        <v>718871.96021618869</v>
      </c>
    </row>
    <row r="103" spans="1:5" x14ac:dyDescent="0.35">
      <c r="A103">
        <f t="shared" si="10"/>
        <v>90</v>
      </c>
      <c r="B103" s="2">
        <f t="shared" si="11"/>
        <v>3936.4825283630857</v>
      </c>
      <c r="C103" s="2">
        <f t="shared" si="12"/>
        <v>2246.4748756755894</v>
      </c>
      <c r="D103" s="2">
        <f t="shared" si="13"/>
        <v>1690.0076526874964</v>
      </c>
      <c r="E103" s="2">
        <f t="shared" si="14"/>
        <v>717181.9525635012</v>
      </c>
    </row>
    <row r="104" spans="1:5" x14ac:dyDescent="0.35">
      <c r="A104">
        <f t="shared" si="10"/>
        <v>91</v>
      </c>
      <c r="B104" s="2">
        <f t="shared" si="11"/>
        <v>3936.4825283630857</v>
      </c>
      <c r="C104" s="2">
        <f t="shared" si="12"/>
        <v>2241.193601760941</v>
      </c>
      <c r="D104" s="2">
        <f t="shared" si="13"/>
        <v>1695.2889266021448</v>
      </c>
      <c r="E104" s="2">
        <f t="shared" si="14"/>
        <v>715486.66363689909</v>
      </c>
    </row>
    <row r="105" spans="1:5" x14ac:dyDescent="0.35">
      <c r="A105">
        <f t="shared" si="10"/>
        <v>92</v>
      </c>
      <c r="B105" s="2">
        <f t="shared" si="11"/>
        <v>3936.4825283630857</v>
      </c>
      <c r="C105" s="2">
        <f t="shared" si="12"/>
        <v>2235.8958238653095</v>
      </c>
      <c r="D105" s="2">
        <f t="shared" si="13"/>
        <v>1700.5867044977763</v>
      </c>
      <c r="E105" s="2">
        <f t="shared" si="14"/>
        <v>713786.07693240128</v>
      </c>
    </row>
    <row r="106" spans="1:5" x14ac:dyDescent="0.35">
      <c r="A106">
        <f t="shared" si="10"/>
        <v>93</v>
      </c>
      <c r="B106" s="2">
        <f t="shared" si="11"/>
        <v>3936.4825283630857</v>
      </c>
      <c r="C106" s="2">
        <f t="shared" si="12"/>
        <v>2230.5814904137537</v>
      </c>
      <c r="D106" s="2">
        <f t="shared" si="13"/>
        <v>1705.901037949332</v>
      </c>
      <c r="E106" s="2">
        <f t="shared" si="14"/>
        <v>712080.17589445191</v>
      </c>
    </row>
    <row r="107" spans="1:5" x14ac:dyDescent="0.35">
      <c r="A107">
        <f t="shared" si="10"/>
        <v>94</v>
      </c>
      <c r="B107" s="2">
        <f t="shared" si="11"/>
        <v>3936.4825283630857</v>
      </c>
      <c r="C107" s="2">
        <f t="shared" si="12"/>
        <v>2225.2505496701619</v>
      </c>
      <c r="D107" s="2">
        <f t="shared" si="13"/>
        <v>1711.2319786929238</v>
      </c>
      <c r="E107" s="2">
        <f t="shared" si="14"/>
        <v>710368.94391575898</v>
      </c>
    </row>
    <row r="108" spans="1:5" x14ac:dyDescent="0.35">
      <c r="A108">
        <f t="shared" si="10"/>
        <v>95</v>
      </c>
      <c r="B108" s="2">
        <f t="shared" si="11"/>
        <v>3936.4825283630857</v>
      </c>
      <c r="C108" s="2">
        <f t="shared" si="12"/>
        <v>2219.9029497367465</v>
      </c>
      <c r="D108" s="2">
        <f t="shared" si="13"/>
        <v>1716.5795786263393</v>
      </c>
      <c r="E108" s="2">
        <f t="shared" si="14"/>
        <v>708652.36433713266</v>
      </c>
    </row>
    <row r="109" spans="1:5" x14ac:dyDescent="0.35">
      <c r="A109">
        <f t="shared" si="10"/>
        <v>96</v>
      </c>
      <c r="B109" s="2">
        <f t="shared" si="11"/>
        <v>3936.4825283630857</v>
      </c>
      <c r="C109" s="2">
        <f t="shared" si="12"/>
        <v>2214.5386385535394</v>
      </c>
      <c r="D109" s="2">
        <f t="shared" si="13"/>
        <v>1721.9438898095464</v>
      </c>
      <c r="E109" s="2">
        <f t="shared" si="14"/>
        <v>706930.42044732312</v>
      </c>
    </row>
    <row r="110" spans="1:5" x14ac:dyDescent="0.35">
      <c r="A110">
        <f t="shared" si="10"/>
        <v>97</v>
      </c>
      <c r="B110" s="2">
        <f t="shared" si="11"/>
        <v>3936.4825283630857</v>
      </c>
      <c r="C110" s="2">
        <f t="shared" si="12"/>
        <v>2209.1575638978848</v>
      </c>
      <c r="D110" s="2">
        <f t="shared" si="13"/>
        <v>1727.324964465201</v>
      </c>
      <c r="E110" s="2">
        <f t="shared" si="14"/>
        <v>705203.0954828579</v>
      </c>
    </row>
    <row r="111" spans="1:5" x14ac:dyDescent="0.35">
      <c r="A111">
        <f t="shared" si="10"/>
        <v>98</v>
      </c>
      <c r="B111" s="2">
        <f t="shared" si="11"/>
        <v>3936.4825283630857</v>
      </c>
      <c r="C111" s="2">
        <f t="shared" si="12"/>
        <v>2203.7596733839309</v>
      </c>
      <c r="D111" s="2">
        <f t="shared" si="13"/>
        <v>1732.7228549791548</v>
      </c>
      <c r="E111" s="2">
        <f t="shared" si="14"/>
        <v>703470.37262787879</v>
      </c>
    </row>
    <row r="112" spans="1:5" x14ac:dyDescent="0.35">
      <c r="A112">
        <f t="shared" si="10"/>
        <v>99</v>
      </c>
      <c r="B112" s="2">
        <f t="shared" si="11"/>
        <v>3936.4825283630857</v>
      </c>
      <c r="C112" s="2">
        <f t="shared" si="12"/>
        <v>2198.3449144621209</v>
      </c>
      <c r="D112" s="2">
        <f t="shared" si="13"/>
        <v>1738.1376139009649</v>
      </c>
      <c r="E112" s="2">
        <f t="shared" si="14"/>
        <v>701732.23501397786</v>
      </c>
    </row>
    <row r="113" spans="1:5" x14ac:dyDescent="0.35">
      <c r="A113">
        <f t="shared" si="10"/>
        <v>100</v>
      </c>
      <c r="B113" s="2">
        <f t="shared" si="11"/>
        <v>3936.4825283630857</v>
      </c>
      <c r="C113" s="2">
        <f t="shared" si="12"/>
        <v>2192.9132344186805</v>
      </c>
      <c r="D113" s="2">
        <f t="shared" si="13"/>
        <v>1743.5692939444052</v>
      </c>
      <c r="E113" s="2">
        <f t="shared" si="14"/>
        <v>699988.66572003346</v>
      </c>
    </row>
    <row r="114" spans="1:5" x14ac:dyDescent="0.35">
      <c r="A114">
        <f t="shared" si="10"/>
        <v>101</v>
      </c>
      <c r="B114" s="2">
        <f t="shared" si="11"/>
        <v>3936.4825283630857</v>
      </c>
      <c r="C114" s="2">
        <f t="shared" si="12"/>
        <v>2187.4645803751046</v>
      </c>
      <c r="D114" s="2">
        <f t="shared" si="13"/>
        <v>1749.0179479879812</v>
      </c>
      <c r="E114" s="2">
        <f t="shared" si="14"/>
        <v>698239.64777204546</v>
      </c>
    </row>
    <row r="115" spans="1:5" x14ac:dyDescent="0.35">
      <c r="A115">
        <f t="shared" si="10"/>
        <v>102</v>
      </c>
      <c r="B115" s="2">
        <f t="shared" si="11"/>
        <v>3936.4825283630857</v>
      </c>
      <c r="C115" s="2">
        <f t="shared" si="12"/>
        <v>2181.998899287642</v>
      </c>
      <c r="D115" s="2">
        <f t="shared" si="13"/>
        <v>1754.4836290754438</v>
      </c>
      <c r="E115" s="2">
        <f t="shared" si="14"/>
        <v>696485.16414297</v>
      </c>
    </row>
    <row r="116" spans="1:5" x14ac:dyDescent="0.35">
      <c r="A116">
        <f t="shared" si="10"/>
        <v>103</v>
      </c>
      <c r="B116" s="2">
        <f t="shared" si="11"/>
        <v>3936.4825283630857</v>
      </c>
      <c r="C116" s="2">
        <f t="shared" si="12"/>
        <v>2176.5161379467809</v>
      </c>
      <c r="D116" s="2">
        <f t="shared" si="13"/>
        <v>1759.9663904163049</v>
      </c>
      <c r="E116" s="2">
        <f t="shared" si="14"/>
        <v>694725.19775255374</v>
      </c>
    </row>
    <row r="117" spans="1:5" x14ac:dyDescent="0.35">
      <c r="A117">
        <f t="shared" si="10"/>
        <v>104</v>
      </c>
      <c r="B117" s="2">
        <f t="shared" si="11"/>
        <v>3936.4825283630857</v>
      </c>
      <c r="C117" s="2">
        <f t="shared" si="12"/>
        <v>2171.0162429767302</v>
      </c>
      <c r="D117" s="2">
        <f t="shared" si="13"/>
        <v>1765.4662853863556</v>
      </c>
      <c r="E117" s="2">
        <f t="shared" si="14"/>
        <v>692959.73146716738</v>
      </c>
    </row>
    <row r="118" spans="1:5" x14ac:dyDescent="0.35">
      <c r="A118">
        <f t="shared" si="10"/>
        <v>105</v>
      </c>
      <c r="B118" s="2">
        <f t="shared" si="11"/>
        <v>3936.4825283630857</v>
      </c>
      <c r="C118" s="2">
        <f t="shared" si="12"/>
        <v>2165.4991608348978</v>
      </c>
      <c r="D118" s="2">
        <f t="shared" si="13"/>
        <v>1770.983367528188</v>
      </c>
      <c r="E118" s="2">
        <f t="shared" si="14"/>
        <v>691188.7480996392</v>
      </c>
    </row>
    <row r="119" spans="1:5" x14ac:dyDescent="0.35">
      <c r="A119">
        <f t="shared" si="10"/>
        <v>106</v>
      </c>
      <c r="B119" s="2">
        <f t="shared" si="11"/>
        <v>3936.4825283630857</v>
      </c>
      <c r="C119" s="2">
        <f t="shared" si="12"/>
        <v>2159.9648378113725</v>
      </c>
      <c r="D119" s="2">
        <f t="shared" si="13"/>
        <v>1776.5176905517133</v>
      </c>
      <c r="E119" s="2">
        <f t="shared" si="14"/>
        <v>689412.2304090875</v>
      </c>
    </row>
    <row r="120" spans="1:5" x14ac:dyDescent="0.35">
      <c r="A120">
        <f t="shared" si="10"/>
        <v>107</v>
      </c>
      <c r="B120" s="2">
        <f t="shared" si="11"/>
        <v>3936.4825283630857</v>
      </c>
      <c r="C120" s="2">
        <f t="shared" si="12"/>
        <v>2154.4132200283984</v>
      </c>
      <c r="D120" s="2">
        <f t="shared" si="13"/>
        <v>1782.0693083346873</v>
      </c>
      <c r="E120" s="2">
        <f t="shared" si="14"/>
        <v>687630.16110075277</v>
      </c>
    </row>
    <row r="121" spans="1:5" x14ac:dyDescent="0.35">
      <c r="A121">
        <f t="shared" si="10"/>
        <v>108</v>
      </c>
      <c r="B121" s="2">
        <f t="shared" si="11"/>
        <v>3936.4825283630857</v>
      </c>
      <c r="C121" s="2">
        <f t="shared" si="12"/>
        <v>2148.8442534398523</v>
      </c>
      <c r="D121" s="2">
        <f t="shared" si="13"/>
        <v>1787.6382749232334</v>
      </c>
      <c r="E121" s="2">
        <f t="shared" si="14"/>
        <v>685842.52282582957</v>
      </c>
    </row>
    <row r="122" spans="1:5" x14ac:dyDescent="0.35">
      <c r="A122">
        <f t="shared" si="10"/>
        <v>109</v>
      </c>
      <c r="B122" s="2">
        <f t="shared" si="11"/>
        <v>3936.4825283630857</v>
      </c>
      <c r="C122" s="2">
        <f t="shared" si="12"/>
        <v>2143.2578838307172</v>
      </c>
      <c r="D122" s="2">
        <f t="shared" si="13"/>
        <v>1793.2246445323685</v>
      </c>
      <c r="E122" s="2">
        <f t="shared" si="14"/>
        <v>684049.29818129726</v>
      </c>
    </row>
    <row r="123" spans="1:5" x14ac:dyDescent="0.35">
      <c r="A123">
        <f t="shared" si="10"/>
        <v>110</v>
      </c>
      <c r="B123" s="2">
        <f t="shared" si="11"/>
        <v>3936.4825283630857</v>
      </c>
      <c r="C123" s="2">
        <f t="shared" si="12"/>
        <v>2137.6540568165537</v>
      </c>
      <c r="D123" s="2">
        <f t="shared" si="13"/>
        <v>1798.828471546532</v>
      </c>
      <c r="E123" s="2">
        <f t="shared" si="14"/>
        <v>682250.46970975073</v>
      </c>
    </row>
    <row r="124" spans="1:5" x14ac:dyDescent="0.35">
      <c r="A124">
        <f t="shared" si="10"/>
        <v>111</v>
      </c>
      <c r="B124" s="2">
        <f t="shared" si="11"/>
        <v>3936.4825283630857</v>
      </c>
      <c r="C124" s="2">
        <f t="shared" si="12"/>
        <v>2132.0327178429707</v>
      </c>
      <c r="D124" s="2">
        <f t="shared" si="13"/>
        <v>1804.4498105201151</v>
      </c>
      <c r="E124" s="2">
        <f t="shared" si="14"/>
        <v>680446.01989923057</v>
      </c>
    </row>
    <row r="125" spans="1:5" x14ac:dyDescent="0.35">
      <c r="A125">
        <f t="shared" si="10"/>
        <v>112</v>
      </c>
      <c r="B125" s="2">
        <f t="shared" si="11"/>
        <v>3936.4825283630857</v>
      </c>
      <c r="C125" s="2">
        <f t="shared" si="12"/>
        <v>2126.3938121850952</v>
      </c>
      <c r="D125" s="2">
        <f t="shared" si="13"/>
        <v>1810.0887161779906</v>
      </c>
      <c r="E125" s="2">
        <f t="shared" si="14"/>
        <v>678635.9311830526</v>
      </c>
    </row>
    <row r="126" spans="1:5" x14ac:dyDescent="0.35">
      <c r="A126">
        <f t="shared" si="10"/>
        <v>113</v>
      </c>
      <c r="B126" s="2">
        <f t="shared" si="11"/>
        <v>3936.4825283630857</v>
      </c>
      <c r="C126" s="2">
        <f t="shared" si="12"/>
        <v>2120.7372849470394</v>
      </c>
      <c r="D126" s="2">
        <f t="shared" si="13"/>
        <v>1815.7452434160464</v>
      </c>
      <c r="E126" s="2">
        <f t="shared" si="14"/>
        <v>676820.18593963655</v>
      </c>
    </row>
    <row r="127" spans="1:5" x14ac:dyDescent="0.35">
      <c r="A127">
        <f t="shared" si="10"/>
        <v>114</v>
      </c>
      <c r="B127" s="2">
        <f t="shared" si="11"/>
        <v>3936.4825283630857</v>
      </c>
      <c r="C127" s="2">
        <f t="shared" si="12"/>
        <v>2115.0630810613638</v>
      </c>
      <c r="D127" s="2">
        <f t="shared" si="13"/>
        <v>1821.4194473017219</v>
      </c>
      <c r="E127" s="2">
        <f t="shared" si="14"/>
        <v>674998.76649233478</v>
      </c>
    </row>
    <row r="128" spans="1:5" x14ac:dyDescent="0.35">
      <c r="A128">
        <f t="shared" si="10"/>
        <v>115</v>
      </c>
      <c r="B128" s="2">
        <f t="shared" si="11"/>
        <v>3936.4825283630857</v>
      </c>
      <c r="C128" s="2">
        <f t="shared" si="12"/>
        <v>2109.3711452885459</v>
      </c>
      <c r="D128" s="2">
        <f t="shared" si="13"/>
        <v>1827.1113830745398</v>
      </c>
      <c r="E128" s="2">
        <f t="shared" si="14"/>
        <v>673171.65510926023</v>
      </c>
    </row>
    <row r="129" spans="1:5" x14ac:dyDescent="0.35">
      <c r="A129">
        <f t="shared" si="10"/>
        <v>116</v>
      </c>
      <c r="B129" s="2">
        <f t="shared" si="11"/>
        <v>3936.4825283630857</v>
      </c>
      <c r="C129" s="2">
        <f t="shared" si="12"/>
        <v>2103.661422216438</v>
      </c>
      <c r="D129" s="2">
        <f t="shared" si="13"/>
        <v>1832.8211061466477</v>
      </c>
      <c r="E129" s="2">
        <f t="shared" si="14"/>
        <v>671338.83400311356</v>
      </c>
    </row>
    <row r="130" spans="1:5" x14ac:dyDescent="0.35">
      <c r="A130">
        <f t="shared" si="10"/>
        <v>117</v>
      </c>
      <c r="B130" s="2">
        <f t="shared" si="11"/>
        <v>3936.4825283630857</v>
      </c>
      <c r="C130" s="2">
        <f t="shared" si="12"/>
        <v>2097.9338562597295</v>
      </c>
      <c r="D130" s="2">
        <f t="shared" si="13"/>
        <v>1838.5486721033562</v>
      </c>
      <c r="E130" s="2">
        <f t="shared" si="14"/>
        <v>669500.28533101024</v>
      </c>
    </row>
    <row r="131" spans="1:5" x14ac:dyDescent="0.35">
      <c r="A131">
        <f t="shared" si="10"/>
        <v>118</v>
      </c>
      <c r="B131" s="2">
        <f t="shared" si="11"/>
        <v>3936.4825283630857</v>
      </c>
      <c r="C131" s="2">
        <f t="shared" si="12"/>
        <v>2092.188391659407</v>
      </c>
      <c r="D131" s="2">
        <f t="shared" si="13"/>
        <v>1844.2941367036788</v>
      </c>
      <c r="E131" s="2">
        <f t="shared" si="14"/>
        <v>667655.99119430652</v>
      </c>
    </row>
    <row r="132" spans="1:5" x14ac:dyDescent="0.35">
      <c r="A132">
        <f t="shared" si="10"/>
        <v>119</v>
      </c>
      <c r="B132" s="2">
        <f t="shared" si="11"/>
        <v>3936.4825283630857</v>
      </c>
      <c r="C132" s="2">
        <f t="shared" si="12"/>
        <v>2086.4249724822075</v>
      </c>
      <c r="D132" s="2">
        <f t="shared" si="13"/>
        <v>1850.0575558808782</v>
      </c>
      <c r="E132" s="2">
        <f t="shared" si="14"/>
        <v>665805.93363842566</v>
      </c>
    </row>
    <row r="133" spans="1:5" x14ac:dyDescent="0.35">
      <c r="A133">
        <f t="shared" si="10"/>
        <v>120</v>
      </c>
      <c r="B133" s="2">
        <f t="shared" si="11"/>
        <v>3936.4825283630857</v>
      </c>
      <c r="C133" s="2">
        <f t="shared" si="12"/>
        <v>2080.6435426200801</v>
      </c>
      <c r="D133" s="2">
        <f t="shared" si="13"/>
        <v>1855.8389857430057</v>
      </c>
      <c r="E133" s="2">
        <f t="shared" si="14"/>
        <v>663950.09465268266</v>
      </c>
    </row>
    <row r="134" spans="1:5" x14ac:dyDescent="0.35">
      <c r="A134">
        <f t="shared" si="10"/>
        <v>121</v>
      </c>
      <c r="B134" s="2">
        <f t="shared" si="11"/>
        <v>3936.4825283630857</v>
      </c>
      <c r="C134" s="2">
        <f t="shared" si="12"/>
        <v>2074.8440457896331</v>
      </c>
      <c r="D134" s="2">
        <f t="shared" si="13"/>
        <v>1861.6384825734526</v>
      </c>
      <c r="E134" s="2">
        <f t="shared" si="14"/>
        <v>662088.45617010922</v>
      </c>
    </row>
    <row r="135" spans="1:5" x14ac:dyDescent="0.35">
      <c r="A135">
        <f t="shared" si="10"/>
        <v>122</v>
      </c>
      <c r="B135" s="2">
        <f t="shared" si="11"/>
        <v>3936.4825283630857</v>
      </c>
      <c r="C135" s="2">
        <f t="shared" si="12"/>
        <v>2069.026425531591</v>
      </c>
      <c r="D135" s="2">
        <f t="shared" si="13"/>
        <v>1867.4561028314947</v>
      </c>
      <c r="E135" s="2">
        <f t="shared" si="14"/>
        <v>660221.0000672777</v>
      </c>
    </row>
    <row r="136" spans="1:5" x14ac:dyDescent="0.35">
      <c r="A136">
        <f t="shared" si="10"/>
        <v>123</v>
      </c>
      <c r="B136" s="2">
        <f t="shared" si="11"/>
        <v>3936.4825283630857</v>
      </c>
      <c r="C136" s="2">
        <f t="shared" si="12"/>
        <v>2063.1906252102426</v>
      </c>
      <c r="D136" s="2">
        <f t="shared" si="13"/>
        <v>1873.2919031528431</v>
      </c>
      <c r="E136" s="2">
        <f t="shared" si="14"/>
        <v>658347.70816412487</v>
      </c>
    </row>
    <row r="137" spans="1:5" x14ac:dyDescent="0.35">
      <c r="A137">
        <f t="shared" si="10"/>
        <v>124</v>
      </c>
      <c r="B137" s="2">
        <f t="shared" si="11"/>
        <v>3936.4825283630857</v>
      </c>
      <c r="C137" s="2">
        <f t="shared" si="12"/>
        <v>2057.3365880128899</v>
      </c>
      <c r="D137" s="2">
        <f t="shared" si="13"/>
        <v>1879.1459403501958</v>
      </c>
      <c r="E137" s="2">
        <f t="shared" si="14"/>
        <v>656468.56222377461</v>
      </c>
    </row>
    <row r="138" spans="1:5" x14ac:dyDescent="0.35">
      <c r="A138">
        <f t="shared" si="10"/>
        <v>125</v>
      </c>
      <c r="B138" s="2">
        <f t="shared" si="11"/>
        <v>3936.4825283630857</v>
      </c>
      <c r="C138" s="2">
        <f t="shared" si="12"/>
        <v>2051.4642569492953</v>
      </c>
      <c r="D138" s="2">
        <f t="shared" si="13"/>
        <v>1885.0182714137904</v>
      </c>
      <c r="E138" s="2">
        <f t="shared" si="14"/>
        <v>654583.54395236087</v>
      </c>
    </row>
    <row r="139" spans="1:5" x14ac:dyDescent="0.35">
      <c r="A139">
        <f t="shared" si="10"/>
        <v>126</v>
      </c>
      <c r="B139" s="2">
        <f t="shared" si="11"/>
        <v>3936.4825283630857</v>
      </c>
      <c r="C139" s="2">
        <f t="shared" si="12"/>
        <v>2045.5735748511274</v>
      </c>
      <c r="D139" s="2">
        <f t="shared" si="13"/>
        <v>1890.9089535119583</v>
      </c>
      <c r="E139" s="2">
        <f t="shared" si="14"/>
        <v>652692.63499884889</v>
      </c>
    </row>
    <row r="140" spans="1:5" x14ac:dyDescent="0.35">
      <c r="A140">
        <f t="shared" si="10"/>
        <v>127</v>
      </c>
      <c r="B140" s="2">
        <f t="shared" si="11"/>
        <v>3936.4825283630857</v>
      </c>
      <c r="C140" s="2">
        <f t="shared" si="12"/>
        <v>2039.6644843714025</v>
      </c>
      <c r="D140" s="2">
        <f t="shared" si="13"/>
        <v>1896.8180439916832</v>
      </c>
      <c r="E140" s="2">
        <f t="shared" si="14"/>
        <v>650795.8169548572</v>
      </c>
    </row>
    <row r="141" spans="1:5" x14ac:dyDescent="0.35">
      <c r="A141">
        <f t="shared" si="10"/>
        <v>128</v>
      </c>
      <c r="B141" s="2">
        <f t="shared" si="11"/>
        <v>3936.4825283630857</v>
      </c>
      <c r="C141" s="2">
        <f t="shared" si="12"/>
        <v>2033.7369279839286</v>
      </c>
      <c r="D141" s="2">
        <f t="shared" si="13"/>
        <v>1902.7456003791572</v>
      </c>
      <c r="E141" s="2">
        <f t="shared" si="14"/>
        <v>648893.07135447802</v>
      </c>
    </row>
    <row r="142" spans="1:5" x14ac:dyDescent="0.35">
      <c r="A142">
        <f t="shared" si="10"/>
        <v>129</v>
      </c>
      <c r="B142" s="2">
        <f t="shared" si="11"/>
        <v>3936.4825283630857</v>
      </c>
      <c r="C142" s="2">
        <f t="shared" si="12"/>
        <v>2027.7908479827436</v>
      </c>
      <c r="D142" s="2">
        <f t="shared" si="13"/>
        <v>1908.6916803803422</v>
      </c>
      <c r="E142" s="2">
        <f t="shared" si="14"/>
        <v>646984.37967409764</v>
      </c>
    </row>
    <row r="143" spans="1:5" x14ac:dyDescent="0.35">
      <c r="A143">
        <f t="shared" si="10"/>
        <v>130</v>
      </c>
      <c r="B143" s="2">
        <f t="shared" si="11"/>
        <v>3936.4825283630857</v>
      </c>
      <c r="C143" s="2">
        <f t="shared" si="12"/>
        <v>2021.8261864815549</v>
      </c>
      <c r="D143" s="2">
        <f t="shared" si="13"/>
        <v>1914.6563418815308</v>
      </c>
      <c r="E143" s="2">
        <f t="shared" si="14"/>
        <v>645069.72333221615</v>
      </c>
    </row>
    <row r="144" spans="1:5" x14ac:dyDescent="0.35">
      <c r="A144">
        <f t="shared" si="10"/>
        <v>131</v>
      </c>
      <c r="B144" s="2">
        <f t="shared" si="11"/>
        <v>3936.4825283630857</v>
      </c>
      <c r="C144" s="2">
        <f t="shared" si="12"/>
        <v>2015.8428854131753</v>
      </c>
      <c r="D144" s="2">
        <f t="shared" si="13"/>
        <v>1920.6396429499105</v>
      </c>
      <c r="E144" s="2">
        <f t="shared" si="14"/>
        <v>643149.08368926623</v>
      </c>
    </row>
    <row r="145" spans="1:5" x14ac:dyDescent="0.35">
      <c r="A145">
        <f t="shared" si="10"/>
        <v>132</v>
      </c>
      <c r="B145" s="2">
        <f t="shared" si="11"/>
        <v>3936.4825283630857</v>
      </c>
      <c r="C145" s="2">
        <f t="shared" si="12"/>
        <v>2009.8408865289568</v>
      </c>
      <c r="D145" s="2">
        <f t="shared" si="13"/>
        <v>1926.6416418341289</v>
      </c>
      <c r="E145" s="2">
        <f t="shared" si="14"/>
        <v>641222.44204743207</v>
      </c>
    </row>
    <row r="146" spans="1:5" x14ac:dyDescent="0.35">
      <c r="A146">
        <f t="shared" si="10"/>
        <v>133</v>
      </c>
      <c r="B146" s="2">
        <f t="shared" si="11"/>
        <v>3936.4825283630857</v>
      </c>
      <c r="C146" s="2">
        <f t="shared" si="12"/>
        <v>2003.8201313982249</v>
      </c>
      <c r="D146" s="2">
        <f t="shared" si="13"/>
        <v>1932.6623969648608</v>
      </c>
      <c r="E146" s="2">
        <f t="shared" si="14"/>
        <v>639289.77965046722</v>
      </c>
    </row>
    <row r="147" spans="1:5" x14ac:dyDescent="0.35">
      <c r="A147">
        <f t="shared" si="10"/>
        <v>134</v>
      </c>
      <c r="B147" s="2">
        <f t="shared" si="11"/>
        <v>3936.4825283630857</v>
      </c>
      <c r="C147" s="2">
        <f t="shared" si="12"/>
        <v>1997.7805614077099</v>
      </c>
      <c r="D147" s="2">
        <f t="shared" si="13"/>
        <v>1938.7019669553758</v>
      </c>
      <c r="E147" s="2">
        <f t="shared" si="14"/>
        <v>637351.07768351189</v>
      </c>
    </row>
    <row r="148" spans="1:5" x14ac:dyDescent="0.35">
      <c r="A148">
        <f t="shared" si="10"/>
        <v>135</v>
      </c>
      <c r="B148" s="2">
        <f t="shared" si="11"/>
        <v>3936.4825283630857</v>
      </c>
      <c r="C148" s="2">
        <f t="shared" si="12"/>
        <v>1991.7221177609745</v>
      </c>
      <c r="D148" s="2">
        <f t="shared" si="13"/>
        <v>1944.7604106021113</v>
      </c>
      <c r="E148" s="2">
        <f t="shared" si="14"/>
        <v>635406.3172729098</v>
      </c>
    </row>
    <row r="149" spans="1:5" x14ac:dyDescent="0.35">
      <c r="A149">
        <f t="shared" si="10"/>
        <v>136</v>
      </c>
      <c r="B149" s="2">
        <f t="shared" si="11"/>
        <v>3936.4825283630857</v>
      </c>
      <c r="C149" s="2">
        <f t="shared" si="12"/>
        <v>1985.6447414778429</v>
      </c>
      <c r="D149" s="2">
        <f t="shared" si="13"/>
        <v>1950.8377868852428</v>
      </c>
      <c r="E149" s="2">
        <f t="shared" si="14"/>
        <v>633455.47948602459</v>
      </c>
    </row>
    <row r="150" spans="1:5" x14ac:dyDescent="0.35">
      <c r="A150">
        <f t="shared" si="10"/>
        <v>137</v>
      </c>
      <c r="B150" s="2">
        <f t="shared" si="11"/>
        <v>3936.4825283630857</v>
      </c>
      <c r="C150" s="2">
        <f t="shared" si="12"/>
        <v>1979.5483733938268</v>
      </c>
      <c r="D150" s="2">
        <f t="shared" si="13"/>
        <v>1956.934154969259</v>
      </c>
      <c r="E150" s="2">
        <f t="shared" si="14"/>
        <v>631498.5453310553</v>
      </c>
    </row>
    <row r="151" spans="1:5" x14ac:dyDescent="0.35">
      <c r="A151">
        <f t="shared" si="10"/>
        <v>138</v>
      </c>
      <c r="B151" s="2">
        <f t="shared" si="11"/>
        <v>3936.4825283630857</v>
      </c>
      <c r="C151" s="2">
        <f t="shared" si="12"/>
        <v>1973.4329541595475</v>
      </c>
      <c r="D151" s="2">
        <f t="shared" si="13"/>
        <v>1963.0495742035382</v>
      </c>
      <c r="E151" s="2">
        <f t="shared" si="14"/>
        <v>629535.49575685174</v>
      </c>
    </row>
    <row r="152" spans="1:5" x14ac:dyDescent="0.35">
      <c r="A152">
        <f t="shared" si="10"/>
        <v>139</v>
      </c>
      <c r="B152" s="2">
        <f t="shared" si="11"/>
        <v>3936.4825283630857</v>
      </c>
      <c r="C152" s="2">
        <f t="shared" si="12"/>
        <v>1967.2984242401615</v>
      </c>
      <c r="D152" s="2">
        <f t="shared" si="13"/>
        <v>1969.1841041229243</v>
      </c>
      <c r="E152" s="2">
        <f t="shared" si="14"/>
        <v>627566.31165272882</v>
      </c>
    </row>
    <row r="153" spans="1:5" x14ac:dyDescent="0.35">
      <c r="A153">
        <f t="shared" si="10"/>
        <v>140</v>
      </c>
      <c r="B153" s="2">
        <f t="shared" si="11"/>
        <v>3936.4825283630857</v>
      </c>
      <c r="C153" s="2">
        <f t="shared" si="12"/>
        <v>1961.1447239147774</v>
      </c>
      <c r="D153" s="2">
        <f t="shared" si="13"/>
        <v>1975.3378044483084</v>
      </c>
      <c r="E153" s="2">
        <f t="shared" si="14"/>
        <v>625590.9738482805</v>
      </c>
    </row>
    <row r="154" spans="1:5" x14ac:dyDescent="0.35">
      <c r="A154">
        <f t="shared" si="10"/>
        <v>141</v>
      </c>
      <c r="B154" s="2">
        <f t="shared" si="11"/>
        <v>3936.4825283630857</v>
      </c>
      <c r="C154" s="2">
        <f t="shared" si="12"/>
        <v>1954.9717932758763</v>
      </c>
      <c r="D154" s="2">
        <f t="shared" si="13"/>
        <v>1981.5107350872095</v>
      </c>
      <c r="E154" s="2">
        <f t="shared" si="14"/>
        <v>623609.46311319328</v>
      </c>
    </row>
    <row r="155" spans="1:5" x14ac:dyDescent="0.35">
      <c r="A155">
        <f t="shared" si="10"/>
        <v>142</v>
      </c>
      <c r="B155" s="2">
        <f t="shared" si="11"/>
        <v>3936.4825283630857</v>
      </c>
      <c r="C155" s="2">
        <f t="shared" si="12"/>
        <v>1948.7795722287287</v>
      </c>
      <c r="D155" s="2">
        <f t="shared" si="13"/>
        <v>1987.702956134357</v>
      </c>
      <c r="E155" s="2">
        <f t="shared" si="14"/>
        <v>621621.76015705895</v>
      </c>
    </row>
    <row r="156" spans="1:5" x14ac:dyDescent="0.35">
      <c r="A156">
        <f t="shared" si="10"/>
        <v>143</v>
      </c>
      <c r="B156" s="2">
        <f t="shared" si="11"/>
        <v>3936.4825283630857</v>
      </c>
      <c r="C156" s="2">
        <f t="shared" si="12"/>
        <v>1942.568000490809</v>
      </c>
      <c r="D156" s="2">
        <f t="shared" si="13"/>
        <v>1993.9145278722767</v>
      </c>
      <c r="E156" s="2">
        <f t="shared" si="14"/>
        <v>619627.84562918672</v>
      </c>
    </row>
    <row r="157" spans="1:5" x14ac:dyDescent="0.35">
      <c r="A157">
        <f t="shared" si="10"/>
        <v>144</v>
      </c>
      <c r="B157" s="2">
        <f t="shared" si="11"/>
        <v>3936.4825283630857</v>
      </c>
      <c r="C157" s="2">
        <f t="shared" si="12"/>
        <v>1936.3370175912082</v>
      </c>
      <c r="D157" s="2">
        <f t="shared" si="13"/>
        <v>2000.1455107718775</v>
      </c>
      <c r="E157" s="2">
        <f t="shared" si="14"/>
        <v>617627.70011841482</v>
      </c>
    </row>
    <row r="158" spans="1:5" x14ac:dyDescent="0.35">
      <c r="A158">
        <f t="shared" si="10"/>
        <v>145</v>
      </c>
      <c r="B158" s="2">
        <f t="shared" si="11"/>
        <v>3936.4825283630857</v>
      </c>
      <c r="C158" s="2">
        <f t="shared" si="12"/>
        <v>1930.0865628700462</v>
      </c>
      <c r="D158" s="2">
        <f t="shared" si="13"/>
        <v>2006.3959654930395</v>
      </c>
      <c r="E158" s="2">
        <f t="shared" si="14"/>
        <v>615621.30415292177</v>
      </c>
    </row>
    <row r="159" spans="1:5" x14ac:dyDescent="0.35">
      <c r="A159">
        <f t="shared" si="10"/>
        <v>146</v>
      </c>
      <c r="B159" s="2">
        <f t="shared" si="11"/>
        <v>3936.4825283630857</v>
      </c>
      <c r="C159" s="2">
        <f t="shared" si="12"/>
        <v>1923.8165754778804</v>
      </c>
      <c r="D159" s="2">
        <f t="shared" si="13"/>
        <v>2012.6659528852053</v>
      </c>
      <c r="E159" s="2">
        <f t="shared" si="14"/>
        <v>613608.6382000366</v>
      </c>
    </row>
    <row r="160" spans="1:5" x14ac:dyDescent="0.35">
      <c r="A160">
        <f t="shared" si="10"/>
        <v>147</v>
      </c>
      <c r="B160" s="2">
        <f t="shared" si="11"/>
        <v>3936.4825283630857</v>
      </c>
      <c r="C160" s="2">
        <f t="shared" si="12"/>
        <v>1917.5269943751141</v>
      </c>
      <c r="D160" s="2">
        <f t="shared" si="13"/>
        <v>2018.9555339879716</v>
      </c>
      <c r="E160" s="2">
        <f t="shared" si="14"/>
        <v>611589.68266604864</v>
      </c>
    </row>
    <row r="161" spans="1:5" x14ac:dyDescent="0.35">
      <c r="A161">
        <f t="shared" si="10"/>
        <v>148</v>
      </c>
      <c r="B161" s="2">
        <f t="shared" si="11"/>
        <v>3936.4825283630857</v>
      </c>
      <c r="C161" s="2">
        <f t="shared" si="12"/>
        <v>1911.2177583314019</v>
      </c>
      <c r="D161" s="2">
        <f t="shared" si="13"/>
        <v>2025.2647700316838</v>
      </c>
      <c r="E161" s="2">
        <f t="shared" si="14"/>
        <v>609564.41789601697</v>
      </c>
    </row>
    <row r="162" spans="1:5" x14ac:dyDescent="0.35">
      <c r="A162">
        <f t="shared" ref="A162:A225" si="15">A161+1</f>
        <v>149</v>
      </c>
      <c r="B162" s="2">
        <f t="shared" ref="B162:B225" si="16">E$8</f>
        <v>3936.4825283630857</v>
      </c>
      <c r="C162" s="2">
        <f t="shared" ref="C162:C225" si="17">E161*(B$9/B$10)</f>
        <v>1904.8888059250528</v>
      </c>
      <c r="D162" s="2">
        <f t="shared" ref="D162:D225" si="18">B162-C162</f>
        <v>2031.593722438033</v>
      </c>
      <c r="E162" s="2">
        <f t="shared" ref="E162:E225" si="19">E161-D162</f>
        <v>607532.82417357888</v>
      </c>
    </row>
    <row r="163" spans="1:5" x14ac:dyDescent="0.35">
      <c r="A163">
        <f t="shared" si="15"/>
        <v>150</v>
      </c>
      <c r="B163" s="2">
        <f t="shared" si="16"/>
        <v>3936.4825283630857</v>
      </c>
      <c r="C163" s="2">
        <f t="shared" si="17"/>
        <v>1898.5400755424339</v>
      </c>
      <c r="D163" s="2">
        <f t="shared" si="18"/>
        <v>2037.9424528206519</v>
      </c>
      <c r="E163" s="2">
        <f t="shared" si="19"/>
        <v>605494.88172075828</v>
      </c>
    </row>
    <row r="164" spans="1:5" x14ac:dyDescent="0.35">
      <c r="A164">
        <f t="shared" si="15"/>
        <v>151</v>
      </c>
      <c r="B164" s="2">
        <f t="shared" si="16"/>
        <v>3936.4825283630857</v>
      </c>
      <c r="C164" s="2">
        <f t="shared" si="17"/>
        <v>1892.1715053773694</v>
      </c>
      <c r="D164" s="2">
        <f t="shared" si="18"/>
        <v>2044.3110229857164</v>
      </c>
      <c r="E164" s="2">
        <f t="shared" si="19"/>
        <v>603450.57069777255</v>
      </c>
    </row>
    <row r="165" spans="1:5" x14ac:dyDescent="0.35">
      <c r="A165">
        <f t="shared" si="15"/>
        <v>152</v>
      </c>
      <c r="B165" s="2">
        <f t="shared" si="16"/>
        <v>3936.4825283630857</v>
      </c>
      <c r="C165" s="2">
        <f t="shared" si="17"/>
        <v>1885.783033430539</v>
      </c>
      <c r="D165" s="2">
        <f t="shared" si="18"/>
        <v>2050.6994949325467</v>
      </c>
      <c r="E165" s="2">
        <f t="shared" si="19"/>
        <v>601399.87120284</v>
      </c>
    </row>
    <row r="166" spans="1:5" x14ac:dyDescent="0.35">
      <c r="A166">
        <f t="shared" si="15"/>
        <v>153</v>
      </c>
      <c r="B166" s="2">
        <f t="shared" si="16"/>
        <v>3936.4825283630857</v>
      </c>
      <c r="C166" s="2">
        <f t="shared" si="17"/>
        <v>1879.3745975088748</v>
      </c>
      <c r="D166" s="2">
        <f t="shared" si="18"/>
        <v>2057.1079308542112</v>
      </c>
      <c r="E166" s="2">
        <f t="shared" si="19"/>
        <v>599342.76327198581</v>
      </c>
    </row>
    <row r="167" spans="1:5" x14ac:dyDescent="0.35">
      <c r="A167">
        <f t="shared" si="15"/>
        <v>154</v>
      </c>
      <c r="B167" s="2">
        <f t="shared" si="16"/>
        <v>3936.4825283630857</v>
      </c>
      <c r="C167" s="2">
        <f t="shared" si="17"/>
        <v>1872.9461352249555</v>
      </c>
      <c r="D167" s="2">
        <f t="shared" si="18"/>
        <v>2063.5363931381303</v>
      </c>
      <c r="E167" s="2">
        <f t="shared" si="19"/>
        <v>597279.22687884769</v>
      </c>
    </row>
    <row r="168" spans="1:5" x14ac:dyDescent="0.35">
      <c r="A168">
        <f t="shared" si="15"/>
        <v>155</v>
      </c>
      <c r="B168" s="2">
        <f t="shared" si="16"/>
        <v>3936.4825283630857</v>
      </c>
      <c r="C168" s="2">
        <f t="shared" si="17"/>
        <v>1866.4975839963988</v>
      </c>
      <c r="D168" s="2">
        <f t="shared" si="18"/>
        <v>2069.9849443666872</v>
      </c>
      <c r="E168" s="2">
        <f t="shared" si="19"/>
        <v>595209.24193448096</v>
      </c>
    </row>
    <row r="169" spans="1:5" x14ac:dyDescent="0.35">
      <c r="A169">
        <f t="shared" si="15"/>
        <v>156</v>
      </c>
      <c r="B169" s="2">
        <f t="shared" si="16"/>
        <v>3936.4825283630857</v>
      </c>
      <c r="C169" s="2">
        <f t="shared" si="17"/>
        <v>1860.0288810452528</v>
      </c>
      <c r="D169" s="2">
        <f t="shared" si="18"/>
        <v>2076.4536473178332</v>
      </c>
      <c r="E169" s="2">
        <f t="shared" si="19"/>
        <v>593132.78828716313</v>
      </c>
    </row>
    <row r="170" spans="1:5" x14ac:dyDescent="0.35">
      <c r="A170">
        <f t="shared" si="15"/>
        <v>157</v>
      </c>
      <c r="B170" s="2">
        <f t="shared" si="16"/>
        <v>3936.4825283630857</v>
      </c>
      <c r="C170" s="2">
        <f t="shared" si="17"/>
        <v>1853.5399633973846</v>
      </c>
      <c r="D170" s="2">
        <f t="shared" si="18"/>
        <v>2082.9425649657014</v>
      </c>
      <c r="E170" s="2">
        <f t="shared" si="19"/>
        <v>591049.84572219744</v>
      </c>
    </row>
    <row r="171" spans="1:5" x14ac:dyDescent="0.35">
      <c r="A171">
        <f t="shared" si="15"/>
        <v>158</v>
      </c>
      <c r="B171" s="2">
        <f t="shared" si="16"/>
        <v>3936.4825283630857</v>
      </c>
      <c r="C171" s="2">
        <f t="shared" si="17"/>
        <v>1847.030767881867</v>
      </c>
      <c r="D171" s="2">
        <f t="shared" si="18"/>
        <v>2089.451760481219</v>
      </c>
      <c r="E171" s="2">
        <f t="shared" si="19"/>
        <v>588960.39396171621</v>
      </c>
    </row>
    <row r="172" spans="1:5" x14ac:dyDescent="0.35">
      <c r="A172">
        <f t="shared" si="15"/>
        <v>159</v>
      </c>
      <c r="B172" s="2">
        <f t="shared" si="16"/>
        <v>3936.4825283630857</v>
      </c>
      <c r="C172" s="2">
        <f t="shared" si="17"/>
        <v>1840.5012311303631</v>
      </c>
      <c r="D172" s="2">
        <f t="shared" si="18"/>
        <v>2095.9812972327227</v>
      </c>
      <c r="E172" s="2">
        <f t="shared" si="19"/>
        <v>586864.41266448353</v>
      </c>
    </row>
    <row r="173" spans="1:5" x14ac:dyDescent="0.35">
      <c r="A173">
        <f t="shared" si="15"/>
        <v>160</v>
      </c>
      <c r="B173" s="2">
        <f t="shared" si="16"/>
        <v>3936.4825283630857</v>
      </c>
      <c r="C173" s="2">
        <f t="shared" si="17"/>
        <v>1833.9512895765108</v>
      </c>
      <c r="D173" s="2">
        <f t="shared" si="18"/>
        <v>2102.5312387865752</v>
      </c>
      <c r="E173" s="2">
        <f t="shared" si="19"/>
        <v>584761.88142569701</v>
      </c>
    </row>
    <row r="174" spans="1:5" x14ac:dyDescent="0.35">
      <c r="A174">
        <f t="shared" si="15"/>
        <v>161</v>
      </c>
      <c r="B174" s="2">
        <f t="shared" si="16"/>
        <v>3936.4825283630857</v>
      </c>
      <c r="C174" s="2">
        <f t="shared" si="17"/>
        <v>1827.3808794553031</v>
      </c>
      <c r="D174" s="2">
        <f t="shared" si="18"/>
        <v>2109.1016489077829</v>
      </c>
      <c r="E174" s="2">
        <f t="shared" si="19"/>
        <v>582652.77977678925</v>
      </c>
    </row>
    <row r="175" spans="1:5" x14ac:dyDescent="0.35">
      <c r="A175">
        <f t="shared" si="15"/>
        <v>162</v>
      </c>
      <c r="B175" s="2">
        <f t="shared" si="16"/>
        <v>3936.4825283630857</v>
      </c>
      <c r="C175" s="2">
        <f t="shared" si="17"/>
        <v>1820.7899368024662</v>
      </c>
      <c r="D175" s="2">
        <f t="shared" si="18"/>
        <v>2115.6925915606198</v>
      </c>
      <c r="E175" s="2">
        <f t="shared" si="19"/>
        <v>580537.08718522859</v>
      </c>
    </row>
    <row r="176" spans="1:5" x14ac:dyDescent="0.35">
      <c r="A176">
        <f t="shared" si="15"/>
        <v>163</v>
      </c>
      <c r="B176" s="2">
        <f t="shared" si="16"/>
        <v>3936.4825283630857</v>
      </c>
      <c r="C176" s="2">
        <f t="shared" si="17"/>
        <v>1814.1783974538391</v>
      </c>
      <c r="D176" s="2">
        <f t="shared" si="18"/>
        <v>2122.3041309092469</v>
      </c>
      <c r="E176" s="2">
        <f t="shared" si="19"/>
        <v>578414.78305431933</v>
      </c>
    </row>
    <row r="177" spans="1:5" x14ac:dyDescent="0.35">
      <c r="A177">
        <f t="shared" si="15"/>
        <v>164</v>
      </c>
      <c r="B177" s="2">
        <f t="shared" si="16"/>
        <v>3936.4825283630857</v>
      </c>
      <c r="C177" s="2">
        <f t="shared" si="17"/>
        <v>1807.5461970447477</v>
      </c>
      <c r="D177" s="2">
        <f t="shared" si="18"/>
        <v>2128.936331318338</v>
      </c>
      <c r="E177" s="2">
        <f t="shared" si="19"/>
        <v>576285.84672300098</v>
      </c>
    </row>
    <row r="178" spans="1:5" x14ac:dyDescent="0.35">
      <c r="A178">
        <f t="shared" si="15"/>
        <v>165</v>
      </c>
      <c r="B178" s="2">
        <f t="shared" si="16"/>
        <v>3936.4825283630857</v>
      </c>
      <c r="C178" s="2">
        <f t="shared" si="17"/>
        <v>1800.8932710093779</v>
      </c>
      <c r="D178" s="2">
        <f t="shared" si="18"/>
        <v>2135.5892573537076</v>
      </c>
      <c r="E178" s="2">
        <f t="shared" si="19"/>
        <v>574150.2574656473</v>
      </c>
    </row>
    <row r="179" spans="1:5" x14ac:dyDescent="0.35">
      <c r="A179">
        <f t="shared" si="15"/>
        <v>166</v>
      </c>
      <c r="B179" s="2">
        <f t="shared" si="16"/>
        <v>3936.4825283630857</v>
      </c>
      <c r="C179" s="2">
        <f t="shared" si="17"/>
        <v>1794.2195545801476</v>
      </c>
      <c r="D179" s="2">
        <f t="shared" si="18"/>
        <v>2142.2629737829384</v>
      </c>
      <c r="E179" s="2">
        <f t="shared" si="19"/>
        <v>572007.99449186435</v>
      </c>
    </row>
    <row r="180" spans="1:5" x14ac:dyDescent="0.35">
      <c r="A180">
        <f t="shared" si="15"/>
        <v>167</v>
      </c>
      <c r="B180" s="2">
        <f t="shared" si="16"/>
        <v>3936.4825283630857</v>
      </c>
      <c r="C180" s="2">
        <f t="shared" si="17"/>
        <v>1787.5249827870759</v>
      </c>
      <c r="D180" s="2">
        <f t="shared" si="18"/>
        <v>2148.9575455760096</v>
      </c>
      <c r="E180" s="2">
        <f t="shared" si="19"/>
        <v>569859.03694628831</v>
      </c>
    </row>
    <row r="181" spans="1:5" x14ac:dyDescent="0.35">
      <c r="A181">
        <f t="shared" si="15"/>
        <v>168</v>
      </c>
      <c r="B181" s="2">
        <f t="shared" si="16"/>
        <v>3936.4825283630857</v>
      </c>
      <c r="C181" s="2">
        <f t="shared" si="17"/>
        <v>1780.8094904571508</v>
      </c>
      <c r="D181" s="2">
        <f t="shared" si="18"/>
        <v>2155.673037905935</v>
      </c>
      <c r="E181" s="2">
        <f t="shared" si="19"/>
        <v>567703.36390838237</v>
      </c>
    </row>
    <row r="182" spans="1:5" x14ac:dyDescent="0.35">
      <c r="A182">
        <f t="shared" si="15"/>
        <v>169</v>
      </c>
      <c r="B182" s="2">
        <f t="shared" si="16"/>
        <v>3936.4825283630857</v>
      </c>
      <c r="C182" s="2">
        <f t="shared" si="17"/>
        <v>1774.0730122136947</v>
      </c>
      <c r="D182" s="2">
        <f t="shared" si="18"/>
        <v>2162.409516149391</v>
      </c>
      <c r="E182" s="2">
        <f t="shared" si="19"/>
        <v>565540.95439223293</v>
      </c>
    </row>
    <row r="183" spans="1:5" x14ac:dyDescent="0.35">
      <c r="A183">
        <f t="shared" si="15"/>
        <v>170</v>
      </c>
      <c r="B183" s="2">
        <f t="shared" si="16"/>
        <v>3936.4825283630857</v>
      </c>
      <c r="C183" s="2">
        <f t="shared" si="17"/>
        <v>1767.3154824757278</v>
      </c>
      <c r="D183" s="2">
        <f t="shared" si="18"/>
        <v>2169.1670458873577</v>
      </c>
      <c r="E183" s="2">
        <f t="shared" si="19"/>
        <v>563371.78734634561</v>
      </c>
    </row>
    <row r="184" spans="1:5" x14ac:dyDescent="0.35">
      <c r="A184">
        <f t="shared" si="15"/>
        <v>171</v>
      </c>
      <c r="B184" s="2">
        <f t="shared" si="16"/>
        <v>3936.4825283630857</v>
      </c>
      <c r="C184" s="2">
        <f t="shared" si="17"/>
        <v>1760.53683545733</v>
      </c>
      <c r="D184" s="2">
        <f t="shared" si="18"/>
        <v>2175.945692905756</v>
      </c>
      <c r="E184" s="2">
        <f t="shared" si="19"/>
        <v>561195.8416534398</v>
      </c>
    </row>
    <row r="185" spans="1:5" x14ac:dyDescent="0.35">
      <c r="A185">
        <f t="shared" si="15"/>
        <v>172</v>
      </c>
      <c r="B185" s="2">
        <f t="shared" si="16"/>
        <v>3936.4825283630857</v>
      </c>
      <c r="C185" s="2">
        <f t="shared" si="17"/>
        <v>1753.7370051669993</v>
      </c>
      <c r="D185" s="2">
        <f t="shared" si="18"/>
        <v>2182.7455231960867</v>
      </c>
      <c r="E185" s="2">
        <f t="shared" si="19"/>
        <v>559013.09613024374</v>
      </c>
    </row>
    <row r="186" spans="1:5" x14ac:dyDescent="0.35">
      <c r="A186">
        <f t="shared" si="15"/>
        <v>173</v>
      </c>
      <c r="B186" s="2">
        <f t="shared" si="16"/>
        <v>3936.4825283630857</v>
      </c>
      <c r="C186" s="2">
        <f t="shared" si="17"/>
        <v>1746.9159254070116</v>
      </c>
      <c r="D186" s="2">
        <f t="shared" si="18"/>
        <v>2189.5666029560743</v>
      </c>
      <c r="E186" s="2">
        <f t="shared" si="19"/>
        <v>556823.5295272877</v>
      </c>
    </row>
    <row r="187" spans="1:5" x14ac:dyDescent="0.35">
      <c r="A187">
        <f t="shared" si="15"/>
        <v>174</v>
      </c>
      <c r="B187" s="2">
        <f t="shared" si="16"/>
        <v>3936.4825283630857</v>
      </c>
      <c r="C187" s="2">
        <f t="shared" si="17"/>
        <v>1740.073529772774</v>
      </c>
      <c r="D187" s="2">
        <f t="shared" si="18"/>
        <v>2196.408998590312</v>
      </c>
      <c r="E187" s="2">
        <f t="shared" si="19"/>
        <v>554627.12052869739</v>
      </c>
    </row>
    <row r="188" spans="1:5" x14ac:dyDescent="0.35">
      <c r="A188">
        <f t="shared" si="15"/>
        <v>175</v>
      </c>
      <c r="B188" s="2">
        <f t="shared" si="16"/>
        <v>3936.4825283630857</v>
      </c>
      <c r="C188" s="2">
        <f t="shared" si="17"/>
        <v>1733.2097516521792</v>
      </c>
      <c r="D188" s="2">
        <f t="shared" si="18"/>
        <v>2203.2727767109063</v>
      </c>
      <c r="E188" s="2">
        <f t="shared" si="19"/>
        <v>552423.84775198647</v>
      </c>
    </row>
    <row r="189" spans="1:5" x14ac:dyDescent="0.35">
      <c r="A189">
        <f t="shared" si="15"/>
        <v>176</v>
      </c>
      <c r="B189" s="2">
        <f t="shared" si="16"/>
        <v>3936.4825283630857</v>
      </c>
      <c r="C189" s="2">
        <f t="shared" si="17"/>
        <v>1726.3245242249575</v>
      </c>
      <c r="D189" s="2">
        <f t="shared" si="18"/>
        <v>2210.1580041381285</v>
      </c>
      <c r="E189" s="2">
        <f t="shared" si="19"/>
        <v>550213.68974784832</v>
      </c>
    </row>
    <row r="190" spans="1:5" x14ac:dyDescent="0.35">
      <c r="A190">
        <f t="shared" si="15"/>
        <v>177</v>
      </c>
      <c r="B190" s="2">
        <f t="shared" si="16"/>
        <v>3936.4825283630857</v>
      </c>
      <c r="C190" s="2">
        <f t="shared" si="17"/>
        <v>1719.4177804620258</v>
      </c>
      <c r="D190" s="2">
        <f t="shared" si="18"/>
        <v>2217.0647479010599</v>
      </c>
      <c r="E190" s="2">
        <f t="shared" si="19"/>
        <v>547996.62499994726</v>
      </c>
    </row>
    <row r="191" spans="1:5" x14ac:dyDescent="0.35">
      <c r="A191">
        <f t="shared" si="15"/>
        <v>178</v>
      </c>
      <c r="B191" s="2">
        <f t="shared" si="16"/>
        <v>3936.4825283630857</v>
      </c>
      <c r="C191" s="2">
        <f t="shared" si="17"/>
        <v>1712.4894531248351</v>
      </c>
      <c r="D191" s="2">
        <f t="shared" si="18"/>
        <v>2223.9930752382506</v>
      </c>
      <c r="E191" s="2">
        <f t="shared" si="19"/>
        <v>545772.63192470896</v>
      </c>
    </row>
    <row r="192" spans="1:5" x14ac:dyDescent="0.35">
      <c r="A192">
        <f t="shared" si="15"/>
        <v>179</v>
      </c>
      <c r="B192" s="2">
        <f t="shared" si="16"/>
        <v>3936.4825283630857</v>
      </c>
      <c r="C192" s="2">
        <f t="shared" si="17"/>
        <v>1705.5394747647154</v>
      </c>
      <c r="D192" s="2">
        <f t="shared" si="18"/>
        <v>2230.9430535983702</v>
      </c>
      <c r="E192" s="2">
        <f t="shared" si="19"/>
        <v>543541.68887111056</v>
      </c>
    </row>
    <row r="193" spans="1:5" x14ac:dyDescent="0.35">
      <c r="A193">
        <f t="shared" si="15"/>
        <v>180</v>
      </c>
      <c r="B193" s="2">
        <f t="shared" si="16"/>
        <v>3936.4825283630857</v>
      </c>
      <c r="C193" s="2">
        <f t="shared" si="17"/>
        <v>1698.5677777222204</v>
      </c>
      <c r="D193" s="2">
        <f t="shared" si="18"/>
        <v>2237.9147506408653</v>
      </c>
      <c r="E193" s="2">
        <f t="shared" si="19"/>
        <v>541303.77412046969</v>
      </c>
    </row>
    <row r="194" spans="1:5" x14ac:dyDescent="0.35">
      <c r="A194">
        <f t="shared" si="15"/>
        <v>181</v>
      </c>
      <c r="B194" s="2">
        <f t="shared" si="16"/>
        <v>3936.4825283630857</v>
      </c>
      <c r="C194" s="2">
        <f t="shared" si="17"/>
        <v>1691.5742941264677</v>
      </c>
      <c r="D194" s="2">
        <f t="shared" si="18"/>
        <v>2244.9082342366182</v>
      </c>
      <c r="E194" s="2">
        <f t="shared" si="19"/>
        <v>539058.86588623305</v>
      </c>
    </row>
    <row r="195" spans="1:5" x14ac:dyDescent="0.35">
      <c r="A195">
        <f t="shared" si="15"/>
        <v>182</v>
      </c>
      <c r="B195" s="2">
        <f t="shared" si="16"/>
        <v>3936.4825283630857</v>
      </c>
      <c r="C195" s="2">
        <f t="shared" si="17"/>
        <v>1684.5589558944782</v>
      </c>
      <c r="D195" s="2">
        <f t="shared" si="18"/>
        <v>2251.9235724686077</v>
      </c>
      <c r="E195" s="2">
        <f t="shared" si="19"/>
        <v>536806.94231376448</v>
      </c>
    </row>
    <row r="196" spans="1:5" x14ac:dyDescent="0.35">
      <c r="A196">
        <f t="shared" si="15"/>
        <v>183</v>
      </c>
      <c r="B196" s="2">
        <f t="shared" si="16"/>
        <v>3936.4825283630857</v>
      </c>
      <c r="C196" s="2">
        <f t="shared" si="17"/>
        <v>1677.5216947305139</v>
      </c>
      <c r="D196" s="2">
        <f t="shared" si="18"/>
        <v>2258.9608336325718</v>
      </c>
      <c r="E196" s="2">
        <f t="shared" si="19"/>
        <v>534547.98148013186</v>
      </c>
    </row>
    <row r="197" spans="1:5" x14ac:dyDescent="0.35">
      <c r="A197">
        <f t="shared" si="15"/>
        <v>184</v>
      </c>
      <c r="B197" s="2">
        <f t="shared" si="16"/>
        <v>3936.4825283630857</v>
      </c>
      <c r="C197" s="2">
        <f t="shared" si="17"/>
        <v>1670.4624421254118</v>
      </c>
      <c r="D197" s="2">
        <f t="shared" si="18"/>
        <v>2266.0200862376741</v>
      </c>
      <c r="E197" s="2">
        <f t="shared" si="19"/>
        <v>532281.96139389416</v>
      </c>
    </row>
    <row r="198" spans="1:5" x14ac:dyDescent="0.35">
      <c r="A198">
        <f t="shared" si="15"/>
        <v>185</v>
      </c>
      <c r="B198" s="2">
        <f t="shared" si="16"/>
        <v>3936.4825283630857</v>
      </c>
      <c r="C198" s="2">
        <f t="shared" si="17"/>
        <v>1663.381129355919</v>
      </c>
      <c r="D198" s="2">
        <f t="shared" si="18"/>
        <v>2273.1013990071669</v>
      </c>
      <c r="E198" s="2">
        <f t="shared" si="19"/>
        <v>530008.85999488703</v>
      </c>
    </row>
    <row r="199" spans="1:5" x14ac:dyDescent="0.35">
      <c r="A199">
        <f t="shared" si="15"/>
        <v>186</v>
      </c>
      <c r="B199" s="2">
        <f t="shared" si="16"/>
        <v>3936.4825283630857</v>
      </c>
      <c r="C199" s="2">
        <f t="shared" si="17"/>
        <v>1656.2776874840217</v>
      </c>
      <c r="D199" s="2">
        <f t="shared" si="18"/>
        <v>2280.2048408790642</v>
      </c>
      <c r="E199" s="2">
        <f t="shared" si="19"/>
        <v>527728.65515400795</v>
      </c>
    </row>
    <row r="200" spans="1:5" x14ac:dyDescent="0.35">
      <c r="A200">
        <f t="shared" si="15"/>
        <v>187</v>
      </c>
      <c r="B200" s="2">
        <f t="shared" si="16"/>
        <v>3936.4825283630857</v>
      </c>
      <c r="C200" s="2">
        <f t="shared" si="17"/>
        <v>1649.1520473562748</v>
      </c>
      <c r="D200" s="2">
        <f t="shared" si="18"/>
        <v>2287.3304810068112</v>
      </c>
      <c r="E200" s="2">
        <f t="shared" si="19"/>
        <v>525441.32467300119</v>
      </c>
    </row>
    <row r="201" spans="1:5" x14ac:dyDescent="0.35">
      <c r="A201">
        <f t="shared" si="15"/>
        <v>188</v>
      </c>
      <c r="B201" s="2">
        <f t="shared" si="16"/>
        <v>3936.4825283630857</v>
      </c>
      <c r="C201" s="2">
        <f t="shared" si="17"/>
        <v>1642.0041396031286</v>
      </c>
      <c r="D201" s="2">
        <f t="shared" si="18"/>
        <v>2294.4783887599569</v>
      </c>
      <c r="E201" s="2">
        <f t="shared" si="19"/>
        <v>523146.84628424124</v>
      </c>
    </row>
    <row r="202" spans="1:5" x14ac:dyDescent="0.35">
      <c r="A202">
        <f t="shared" si="15"/>
        <v>189</v>
      </c>
      <c r="B202" s="2">
        <f t="shared" si="16"/>
        <v>3936.4825283630857</v>
      </c>
      <c r="C202" s="2">
        <f t="shared" si="17"/>
        <v>1634.8338946382537</v>
      </c>
      <c r="D202" s="2">
        <f t="shared" si="18"/>
        <v>2301.6486337248321</v>
      </c>
      <c r="E202" s="2">
        <f t="shared" si="19"/>
        <v>520845.19765051641</v>
      </c>
    </row>
    <row r="203" spans="1:5" x14ac:dyDescent="0.35">
      <c r="A203">
        <f t="shared" si="15"/>
        <v>190</v>
      </c>
      <c r="B203" s="2">
        <f t="shared" si="16"/>
        <v>3936.4825283630857</v>
      </c>
      <c r="C203" s="2">
        <f t="shared" si="17"/>
        <v>1627.6412426578636</v>
      </c>
      <c r="D203" s="2">
        <f t="shared" si="18"/>
        <v>2308.8412857052222</v>
      </c>
      <c r="E203" s="2">
        <f t="shared" si="19"/>
        <v>518536.35636481119</v>
      </c>
    </row>
    <row r="204" spans="1:5" x14ac:dyDescent="0.35">
      <c r="A204">
        <f t="shared" si="15"/>
        <v>191</v>
      </c>
      <c r="B204" s="2">
        <f t="shared" si="16"/>
        <v>3936.4825283630857</v>
      </c>
      <c r="C204" s="2">
        <f t="shared" si="17"/>
        <v>1620.4261136400348</v>
      </c>
      <c r="D204" s="2">
        <f t="shared" si="18"/>
        <v>2316.0564147230507</v>
      </c>
      <c r="E204" s="2">
        <f t="shared" si="19"/>
        <v>516220.29995008814</v>
      </c>
    </row>
    <row r="205" spans="1:5" x14ac:dyDescent="0.35">
      <c r="A205">
        <f t="shared" si="15"/>
        <v>192</v>
      </c>
      <c r="B205" s="2">
        <f t="shared" si="16"/>
        <v>3936.4825283630857</v>
      </c>
      <c r="C205" s="2">
        <f t="shared" si="17"/>
        <v>1613.1884373440253</v>
      </c>
      <c r="D205" s="2">
        <f t="shared" si="18"/>
        <v>2323.2940910190605</v>
      </c>
      <c r="E205" s="2">
        <f t="shared" si="19"/>
        <v>513897.00585906906</v>
      </c>
    </row>
    <row r="206" spans="1:5" x14ac:dyDescent="0.35">
      <c r="A206">
        <f t="shared" si="15"/>
        <v>193</v>
      </c>
      <c r="B206" s="2">
        <f t="shared" si="16"/>
        <v>3936.4825283630857</v>
      </c>
      <c r="C206" s="2">
        <f t="shared" si="17"/>
        <v>1605.9281433095907</v>
      </c>
      <c r="D206" s="2">
        <f t="shared" si="18"/>
        <v>2330.554385053495</v>
      </c>
      <c r="E206" s="2">
        <f t="shared" si="19"/>
        <v>511566.45147401554</v>
      </c>
    </row>
    <row r="207" spans="1:5" x14ac:dyDescent="0.35">
      <c r="A207">
        <f t="shared" si="15"/>
        <v>194</v>
      </c>
      <c r="B207" s="2">
        <f t="shared" si="16"/>
        <v>3936.4825283630857</v>
      </c>
      <c r="C207" s="2">
        <f t="shared" si="17"/>
        <v>1598.6451608562984</v>
      </c>
      <c r="D207" s="2">
        <f t="shared" si="18"/>
        <v>2337.8373675067874</v>
      </c>
      <c r="E207" s="2">
        <f t="shared" si="19"/>
        <v>509228.61410650873</v>
      </c>
    </row>
    <row r="208" spans="1:5" x14ac:dyDescent="0.35">
      <c r="A208">
        <f t="shared" si="15"/>
        <v>195</v>
      </c>
      <c r="B208" s="2">
        <f t="shared" si="16"/>
        <v>3936.4825283630857</v>
      </c>
      <c r="C208" s="2">
        <f t="shared" si="17"/>
        <v>1591.3394190828396</v>
      </c>
      <c r="D208" s="2">
        <f t="shared" si="18"/>
        <v>2345.1431092802459</v>
      </c>
      <c r="E208" s="2">
        <f t="shared" si="19"/>
        <v>506883.47099722846</v>
      </c>
    </row>
    <row r="209" spans="1:5" x14ac:dyDescent="0.35">
      <c r="A209">
        <f t="shared" si="15"/>
        <v>196</v>
      </c>
      <c r="B209" s="2">
        <f t="shared" si="16"/>
        <v>3936.4825283630857</v>
      </c>
      <c r="C209" s="2">
        <f t="shared" si="17"/>
        <v>1584.0108468663389</v>
      </c>
      <c r="D209" s="2">
        <f t="shared" si="18"/>
        <v>2352.4716814967469</v>
      </c>
      <c r="E209" s="2">
        <f t="shared" si="19"/>
        <v>504530.99931573169</v>
      </c>
    </row>
    <row r="210" spans="1:5" x14ac:dyDescent="0.35">
      <c r="A210">
        <f t="shared" si="15"/>
        <v>197</v>
      </c>
      <c r="B210" s="2">
        <f t="shared" si="16"/>
        <v>3936.4825283630857</v>
      </c>
      <c r="C210" s="2">
        <f t="shared" si="17"/>
        <v>1576.6593728616615</v>
      </c>
      <c r="D210" s="2">
        <f t="shared" si="18"/>
        <v>2359.8231555014245</v>
      </c>
      <c r="E210" s="2">
        <f t="shared" si="19"/>
        <v>502171.17616023024</v>
      </c>
    </row>
    <row r="211" spans="1:5" x14ac:dyDescent="0.35">
      <c r="A211">
        <f t="shared" si="15"/>
        <v>198</v>
      </c>
      <c r="B211" s="2">
        <f t="shared" si="16"/>
        <v>3936.4825283630857</v>
      </c>
      <c r="C211" s="2">
        <f t="shared" si="17"/>
        <v>1569.2849255007193</v>
      </c>
      <c r="D211" s="2">
        <f t="shared" si="18"/>
        <v>2367.1976028623667</v>
      </c>
      <c r="E211" s="2">
        <f t="shared" si="19"/>
        <v>499803.97855736787</v>
      </c>
    </row>
    <row r="212" spans="1:5" x14ac:dyDescent="0.35">
      <c r="A212">
        <f t="shared" si="15"/>
        <v>199</v>
      </c>
      <c r="B212" s="2">
        <f t="shared" si="16"/>
        <v>3936.4825283630857</v>
      </c>
      <c r="C212" s="2">
        <f t="shared" si="17"/>
        <v>1561.8874329917744</v>
      </c>
      <c r="D212" s="2">
        <f t="shared" si="18"/>
        <v>2374.5950953713113</v>
      </c>
      <c r="E212" s="2">
        <f t="shared" si="19"/>
        <v>497429.38346199656</v>
      </c>
    </row>
    <row r="213" spans="1:5" x14ac:dyDescent="0.35">
      <c r="A213">
        <f t="shared" si="15"/>
        <v>200</v>
      </c>
      <c r="B213" s="2">
        <f t="shared" si="16"/>
        <v>3936.4825283630857</v>
      </c>
      <c r="C213" s="2">
        <f t="shared" si="17"/>
        <v>1554.4668233187392</v>
      </c>
      <c r="D213" s="2">
        <f t="shared" si="18"/>
        <v>2382.0157050443468</v>
      </c>
      <c r="E213" s="2">
        <f t="shared" si="19"/>
        <v>495047.36775695224</v>
      </c>
    </row>
    <row r="214" spans="1:5" x14ac:dyDescent="0.35">
      <c r="A214">
        <f t="shared" si="15"/>
        <v>201</v>
      </c>
      <c r="B214" s="2">
        <f t="shared" si="16"/>
        <v>3936.4825283630857</v>
      </c>
      <c r="C214" s="2">
        <f t="shared" si="17"/>
        <v>1547.0230242404757</v>
      </c>
      <c r="D214" s="2">
        <f t="shared" si="18"/>
        <v>2389.4595041226103</v>
      </c>
      <c r="E214" s="2">
        <f t="shared" si="19"/>
        <v>492657.90825282963</v>
      </c>
    </row>
    <row r="215" spans="1:5" x14ac:dyDescent="0.35">
      <c r="A215">
        <f t="shared" si="15"/>
        <v>202</v>
      </c>
      <c r="B215" s="2">
        <f t="shared" si="16"/>
        <v>3936.4825283630857</v>
      </c>
      <c r="C215" s="2">
        <f t="shared" si="17"/>
        <v>1539.5559632900924</v>
      </c>
      <c r="D215" s="2">
        <f t="shared" si="18"/>
        <v>2396.9265650729931</v>
      </c>
      <c r="E215" s="2">
        <f t="shared" si="19"/>
        <v>490260.98168775666</v>
      </c>
    </row>
    <row r="216" spans="1:5" x14ac:dyDescent="0.35">
      <c r="A216">
        <f t="shared" si="15"/>
        <v>203</v>
      </c>
      <c r="B216" s="2">
        <f t="shared" si="16"/>
        <v>3936.4825283630857</v>
      </c>
      <c r="C216" s="2">
        <f t="shared" si="17"/>
        <v>1532.0655677742395</v>
      </c>
      <c r="D216" s="2">
        <f t="shared" si="18"/>
        <v>2404.4169605888465</v>
      </c>
      <c r="E216" s="2">
        <f t="shared" si="19"/>
        <v>487856.56472716783</v>
      </c>
    </row>
    <row r="217" spans="1:5" x14ac:dyDescent="0.35">
      <c r="A217">
        <f t="shared" si="15"/>
        <v>204</v>
      </c>
      <c r="B217" s="2">
        <f t="shared" si="16"/>
        <v>3936.4825283630857</v>
      </c>
      <c r="C217" s="2">
        <f t="shared" si="17"/>
        <v>1524.5517647723993</v>
      </c>
      <c r="D217" s="2">
        <f t="shared" si="18"/>
        <v>2411.9307635906862</v>
      </c>
      <c r="E217" s="2">
        <f t="shared" si="19"/>
        <v>485444.63396357716</v>
      </c>
    </row>
    <row r="218" spans="1:5" x14ac:dyDescent="0.35">
      <c r="A218">
        <f t="shared" si="15"/>
        <v>205</v>
      </c>
      <c r="B218" s="2">
        <f t="shared" si="16"/>
        <v>3936.4825283630857</v>
      </c>
      <c r="C218" s="2">
        <f t="shared" si="17"/>
        <v>1517.0144811361786</v>
      </c>
      <c r="D218" s="2">
        <f t="shared" si="18"/>
        <v>2419.4680472269074</v>
      </c>
      <c r="E218" s="2">
        <f t="shared" si="19"/>
        <v>483025.16591635026</v>
      </c>
    </row>
    <row r="219" spans="1:5" x14ac:dyDescent="0.35">
      <c r="A219">
        <f t="shared" si="15"/>
        <v>206</v>
      </c>
      <c r="B219" s="2">
        <f t="shared" si="16"/>
        <v>3936.4825283630857</v>
      </c>
      <c r="C219" s="2">
        <f t="shared" si="17"/>
        <v>1509.4536434885945</v>
      </c>
      <c r="D219" s="2">
        <f t="shared" si="18"/>
        <v>2427.0288848744913</v>
      </c>
      <c r="E219" s="2">
        <f t="shared" si="19"/>
        <v>480598.13703147578</v>
      </c>
    </row>
    <row r="220" spans="1:5" x14ac:dyDescent="0.35">
      <c r="A220">
        <f t="shared" si="15"/>
        <v>207</v>
      </c>
      <c r="B220" s="2">
        <f t="shared" si="16"/>
        <v>3936.4825283630857</v>
      </c>
      <c r="C220" s="2">
        <f t="shared" si="17"/>
        <v>1501.8691782233616</v>
      </c>
      <c r="D220" s="2">
        <f t="shared" si="18"/>
        <v>2434.6133501397244</v>
      </c>
      <c r="E220" s="2">
        <f t="shared" si="19"/>
        <v>478163.52368133608</v>
      </c>
    </row>
    <row r="221" spans="1:5" x14ac:dyDescent="0.35">
      <c r="A221">
        <f t="shared" si="15"/>
        <v>208</v>
      </c>
      <c r="B221" s="2">
        <f t="shared" si="16"/>
        <v>3936.4825283630857</v>
      </c>
      <c r="C221" s="2">
        <f t="shared" si="17"/>
        <v>1494.261011504175</v>
      </c>
      <c r="D221" s="2">
        <f t="shared" si="18"/>
        <v>2442.2215168589109</v>
      </c>
      <c r="E221" s="2">
        <f t="shared" si="19"/>
        <v>475721.30216447718</v>
      </c>
    </row>
    <row r="222" spans="1:5" x14ac:dyDescent="0.35">
      <c r="A222">
        <f t="shared" si="15"/>
        <v>209</v>
      </c>
      <c r="B222" s="2">
        <f t="shared" si="16"/>
        <v>3936.4825283630857</v>
      </c>
      <c r="C222" s="2">
        <f t="shared" si="17"/>
        <v>1486.6290692639911</v>
      </c>
      <c r="D222" s="2">
        <f t="shared" si="18"/>
        <v>2449.8534590990948</v>
      </c>
      <c r="E222" s="2">
        <f t="shared" si="19"/>
        <v>473271.4487053781</v>
      </c>
    </row>
    <row r="223" spans="1:5" x14ac:dyDescent="0.35">
      <c r="A223">
        <f t="shared" si="15"/>
        <v>210</v>
      </c>
      <c r="B223" s="2">
        <f t="shared" si="16"/>
        <v>3936.4825283630857</v>
      </c>
      <c r="C223" s="2">
        <f t="shared" si="17"/>
        <v>1478.9732772043064</v>
      </c>
      <c r="D223" s="2">
        <f t="shared" si="18"/>
        <v>2457.5092511587791</v>
      </c>
      <c r="E223" s="2">
        <f t="shared" si="19"/>
        <v>470813.9394542193</v>
      </c>
    </row>
    <row r="224" spans="1:5" x14ac:dyDescent="0.35">
      <c r="A224">
        <f t="shared" si="15"/>
        <v>211</v>
      </c>
      <c r="B224" s="2">
        <f t="shared" si="16"/>
        <v>3936.4825283630857</v>
      </c>
      <c r="C224" s="2">
        <f t="shared" si="17"/>
        <v>1471.2935607944353</v>
      </c>
      <c r="D224" s="2">
        <f t="shared" si="18"/>
        <v>2465.1889675686507</v>
      </c>
      <c r="E224" s="2">
        <f t="shared" si="19"/>
        <v>468348.75048665068</v>
      </c>
    </row>
    <row r="225" spans="1:5" x14ac:dyDescent="0.35">
      <c r="A225">
        <f t="shared" si="15"/>
        <v>212</v>
      </c>
      <c r="B225" s="2">
        <f t="shared" si="16"/>
        <v>3936.4825283630857</v>
      </c>
      <c r="C225" s="2">
        <f t="shared" si="17"/>
        <v>1463.5898452707831</v>
      </c>
      <c r="D225" s="2">
        <f t="shared" si="18"/>
        <v>2472.8926830923028</v>
      </c>
      <c r="E225" s="2">
        <f t="shared" si="19"/>
        <v>465875.85780355835</v>
      </c>
    </row>
    <row r="226" spans="1:5" x14ac:dyDescent="0.35">
      <c r="A226">
        <f t="shared" ref="A226:A289" si="20">A225+1</f>
        <v>213</v>
      </c>
      <c r="B226" s="2">
        <f t="shared" ref="B226:B289" si="21">E$8</f>
        <v>3936.4825283630857</v>
      </c>
      <c r="C226" s="2">
        <f t="shared" ref="C226:C289" si="22">E225*(B$9/B$10)</f>
        <v>1455.8620556361197</v>
      </c>
      <c r="D226" s="2">
        <f t="shared" ref="D226:D289" si="23">B226-C226</f>
        <v>2480.620472726966</v>
      </c>
      <c r="E226" s="2">
        <f t="shared" ref="E226:E289" si="24">E225-D226</f>
        <v>463395.23733083135</v>
      </c>
    </row>
    <row r="227" spans="1:5" x14ac:dyDescent="0.35">
      <c r="A227">
        <f t="shared" si="20"/>
        <v>214</v>
      </c>
      <c r="B227" s="2">
        <f t="shared" si="21"/>
        <v>3936.4825283630857</v>
      </c>
      <c r="C227" s="2">
        <f t="shared" si="22"/>
        <v>1448.1101166588478</v>
      </c>
      <c r="D227" s="2">
        <f t="shared" si="23"/>
        <v>2488.3724117042379</v>
      </c>
      <c r="E227" s="2">
        <f t="shared" si="24"/>
        <v>460906.86491912714</v>
      </c>
    </row>
    <row r="228" spans="1:5" x14ac:dyDescent="0.35">
      <c r="A228">
        <f t="shared" si="20"/>
        <v>215</v>
      </c>
      <c r="B228" s="2">
        <f t="shared" si="21"/>
        <v>3936.4825283630857</v>
      </c>
      <c r="C228" s="2">
        <f t="shared" si="22"/>
        <v>1440.3339528722722</v>
      </c>
      <c r="D228" s="2">
        <f t="shared" si="23"/>
        <v>2496.1485754908135</v>
      </c>
      <c r="E228" s="2">
        <f t="shared" si="24"/>
        <v>458410.71634363633</v>
      </c>
    </row>
    <row r="229" spans="1:5" x14ac:dyDescent="0.35">
      <c r="A229">
        <f t="shared" si="20"/>
        <v>216</v>
      </c>
      <c r="B229" s="2">
        <f t="shared" si="21"/>
        <v>3936.4825283630857</v>
      </c>
      <c r="C229" s="2">
        <f t="shared" si="22"/>
        <v>1432.5334885738635</v>
      </c>
      <c r="D229" s="2">
        <f t="shared" si="23"/>
        <v>2503.9490397892223</v>
      </c>
      <c r="E229" s="2">
        <f t="shared" si="24"/>
        <v>455906.76730384713</v>
      </c>
    </row>
    <row r="230" spans="1:5" x14ac:dyDescent="0.35">
      <c r="A230">
        <f t="shared" si="20"/>
        <v>217</v>
      </c>
      <c r="B230" s="2">
        <f t="shared" si="21"/>
        <v>3936.4825283630857</v>
      </c>
      <c r="C230" s="2">
        <f t="shared" si="22"/>
        <v>1424.7086478245221</v>
      </c>
      <c r="D230" s="2">
        <f t="shared" si="23"/>
        <v>2511.7738805385634</v>
      </c>
      <c r="E230" s="2">
        <f t="shared" si="24"/>
        <v>453394.99342330854</v>
      </c>
    </row>
    <row r="231" spans="1:5" x14ac:dyDescent="0.35">
      <c r="A231">
        <f t="shared" si="20"/>
        <v>218</v>
      </c>
      <c r="B231" s="2">
        <f t="shared" si="21"/>
        <v>3936.4825283630857</v>
      </c>
      <c r="C231" s="2">
        <f t="shared" si="22"/>
        <v>1416.859354447839</v>
      </c>
      <c r="D231" s="2">
        <f t="shared" si="23"/>
        <v>2519.6231739152468</v>
      </c>
      <c r="E231" s="2">
        <f t="shared" si="24"/>
        <v>450875.37024939328</v>
      </c>
    </row>
    <row r="232" spans="1:5" x14ac:dyDescent="0.35">
      <c r="A232">
        <f t="shared" si="20"/>
        <v>219</v>
      </c>
      <c r="B232" s="2">
        <f t="shared" si="21"/>
        <v>3936.4825283630857</v>
      </c>
      <c r="C232" s="2">
        <f t="shared" si="22"/>
        <v>1408.9855320293539</v>
      </c>
      <c r="D232" s="2">
        <f t="shared" si="23"/>
        <v>2527.4969963337317</v>
      </c>
      <c r="E232" s="2">
        <f t="shared" si="24"/>
        <v>448347.87325305957</v>
      </c>
    </row>
    <row r="233" spans="1:5" x14ac:dyDescent="0.35">
      <c r="A233">
        <f t="shared" si="20"/>
        <v>220</v>
      </c>
      <c r="B233" s="2">
        <f t="shared" si="21"/>
        <v>3936.4825283630857</v>
      </c>
      <c r="C233" s="2">
        <f t="shared" si="22"/>
        <v>1401.087103915811</v>
      </c>
      <c r="D233" s="2">
        <f t="shared" si="23"/>
        <v>2535.3954244472748</v>
      </c>
      <c r="E233" s="2">
        <f t="shared" si="24"/>
        <v>445812.47782861232</v>
      </c>
    </row>
    <row r="234" spans="1:5" x14ac:dyDescent="0.35">
      <c r="A234">
        <f t="shared" si="20"/>
        <v>221</v>
      </c>
      <c r="B234" s="2">
        <f t="shared" si="21"/>
        <v>3936.4825283630857</v>
      </c>
      <c r="C234" s="2">
        <f t="shared" si="22"/>
        <v>1393.1639932144133</v>
      </c>
      <c r="D234" s="2">
        <f t="shared" si="23"/>
        <v>2543.3185351486727</v>
      </c>
      <c r="E234" s="2">
        <f t="shared" si="24"/>
        <v>443269.15929346363</v>
      </c>
    </row>
    <row r="235" spans="1:5" x14ac:dyDescent="0.35">
      <c r="A235">
        <f t="shared" si="20"/>
        <v>222</v>
      </c>
      <c r="B235" s="2">
        <f t="shared" si="21"/>
        <v>3936.4825283630857</v>
      </c>
      <c r="C235" s="2">
        <f t="shared" si="22"/>
        <v>1385.2161227920737</v>
      </c>
      <c r="D235" s="2">
        <f t="shared" si="23"/>
        <v>2551.266405571012</v>
      </c>
      <c r="E235" s="2">
        <f t="shared" si="24"/>
        <v>440717.89288789261</v>
      </c>
    </row>
    <row r="236" spans="1:5" x14ac:dyDescent="0.35">
      <c r="A236">
        <f t="shared" si="20"/>
        <v>223</v>
      </c>
      <c r="B236" s="2">
        <f t="shared" si="21"/>
        <v>3936.4825283630857</v>
      </c>
      <c r="C236" s="2">
        <f t="shared" si="22"/>
        <v>1377.2434152746644</v>
      </c>
      <c r="D236" s="2">
        <f t="shared" si="23"/>
        <v>2559.2391130884216</v>
      </c>
      <c r="E236" s="2">
        <f t="shared" si="24"/>
        <v>438158.6537748042</v>
      </c>
    </row>
    <row r="237" spans="1:5" x14ac:dyDescent="0.35">
      <c r="A237">
        <f t="shared" si="20"/>
        <v>224</v>
      </c>
      <c r="B237" s="2">
        <f t="shared" si="21"/>
        <v>3936.4825283630857</v>
      </c>
      <c r="C237" s="2">
        <f t="shared" si="22"/>
        <v>1369.2457930462631</v>
      </c>
      <c r="D237" s="2">
        <f t="shared" si="23"/>
        <v>2567.2367353168229</v>
      </c>
      <c r="E237" s="2">
        <f t="shared" si="24"/>
        <v>435591.41703948739</v>
      </c>
    </row>
    <row r="238" spans="1:5" x14ac:dyDescent="0.35">
      <c r="A238">
        <f t="shared" si="20"/>
        <v>225</v>
      </c>
      <c r="B238" s="2">
        <f t="shared" si="21"/>
        <v>3936.4825283630857</v>
      </c>
      <c r="C238" s="2">
        <f t="shared" si="22"/>
        <v>1361.223178248398</v>
      </c>
      <c r="D238" s="2">
        <f t="shared" si="23"/>
        <v>2575.2593501146875</v>
      </c>
      <c r="E238" s="2">
        <f t="shared" si="24"/>
        <v>433016.15768937272</v>
      </c>
    </row>
    <row r="239" spans="1:5" x14ac:dyDescent="0.35">
      <c r="A239">
        <f t="shared" si="20"/>
        <v>226</v>
      </c>
      <c r="B239" s="2">
        <f t="shared" si="21"/>
        <v>3936.4825283630857</v>
      </c>
      <c r="C239" s="2">
        <f t="shared" si="22"/>
        <v>1353.1754927792897</v>
      </c>
      <c r="D239" s="2">
        <f t="shared" si="23"/>
        <v>2583.3070355837963</v>
      </c>
      <c r="E239" s="2">
        <f t="shared" si="24"/>
        <v>430432.85065378895</v>
      </c>
    </row>
    <row r="240" spans="1:5" x14ac:dyDescent="0.35">
      <c r="A240">
        <f t="shared" si="20"/>
        <v>227</v>
      </c>
      <c r="B240" s="2">
        <f t="shared" si="21"/>
        <v>3936.4825283630857</v>
      </c>
      <c r="C240" s="2">
        <f t="shared" si="22"/>
        <v>1345.1026582930904</v>
      </c>
      <c r="D240" s="2">
        <f t="shared" si="23"/>
        <v>2591.3798700699954</v>
      </c>
      <c r="E240" s="2">
        <f t="shared" si="24"/>
        <v>427841.47078371898</v>
      </c>
    </row>
    <row r="241" spans="1:5" x14ac:dyDescent="0.35">
      <c r="A241">
        <f t="shared" si="20"/>
        <v>228</v>
      </c>
      <c r="B241" s="2">
        <f t="shared" si="21"/>
        <v>3936.4825283630857</v>
      </c>
      <c r="C241" s="2">
        <f t="shared" si="22"/>
        <v>1337.0045961991218</v>
      </c>
      <c r="D241" s="2">
        <f t="shared" si="23"/>
        <v>2599.4779321639639</v>
      </c>
      <c r="E241" s="2">
        <f t="shared" si="24"/>
        <v>425241.992851555</v>
      </c>
    </row>
    <row r="242" spans="1:5" x14ac:dyDescent="0.35">
      <c r="A242">
        <f t="shared" si="20"/>
        <v>229</v>
      </c>
      <c r="B242" s="2">
        <f t="shared" si="21"/>
        <v>3936.4825283630857</v>
      </c>
      <c r="C242" s="2">
        <f t="shared" si="22"/>
        <v>1328.8812276611093</v>
      </c>
      <c r="D242" s="2">
        <f t="shared" si="23"/>
        <v>2607.6013007019765</v>
      </c>
      <c r="E242" s="2">
        <f t="shared" si="24"/>
        <v>422634.39155085303</v>
      </c>
    </row>
    <row r="243" spans="1:5" x14ac:dyDescent="0.35">
      <c r="A243">
        <f t="shared" si="20"/>
        <v>230</v>
      </c>
      <c r="B243" s="2">
        <f t="shared" si="21"/>
        <v>3936.4825283630857</v>
      </c>
      <c r="C243" s="2">
        <f t="shared" si="22"/>
        <v>1320.7324735964157</v>
      </c>
      <c r="D243" s="2">
        <f t="shared" si="23"/>
        <v>2615.75005476667</v>
      </c>
      <c r="E243" s="2">
        <f t="shared" si="24"/>
        <v>420018.64149608638</v>
      </c>
    </row>
    <row r="244" spans="1:5" x14ac:dyDescent="0.35">
      <c r="A244">
        <f t="shared" si="20"/>
        <v>231</v>
      </c>
      <c r="B244" s="2">
        <f t="shared" si="21"/>
        <v>3936.4825283630857</v>
      </c>
      <c r="C244" s="2">
        <f t="shared" si="22"/>
        <v>1312.5582546752698</v>
      </c>
      <c r="D244" s="2">
        <f t="shared" si="23"/>
        <v>2623.9242736878159</v>
      </c>
      <c r="E244" s="2">
        <f t="shared" si="24"/>
        <v>417394.71722239855</v>
      </c>
    </row>
    <row r="245" spans="1:5" x14ac:dyDescent="0.35">
      <c r="A245">
        <f t="shared" si="20"/>
        <v>232</v>
      </c>
      <c r="B245" s="2">
        <f t="shared" si="21"/>
        <v>3936.4825283630857</v>
      </c>
      <c r="C245" s="2">
        <f t="shared" si="22"/>
        <v>1304.3584913199954</v>
      </c>
      <c r="D245" s="2">
        <f t="shared" si="23"/>
        <v>2632.1240370430905</v>
      </c>
      <c r="E245" s="2">
        <f t="shared" si="24"/>
        <v>414762.59318535548</v>
      </c>
    </row>
    <row r="246" spans="1:5" x14ac:dyDescent="0.35">
      <c r="A246">
        <f t="shared" si="20"/>
        <v>233</v>
      </c>
      <c r="B246" s="2">
        <f t="shared" si="21"/>
        <v>3936.4825283630857</v>
      </c>
      <c r="C246" s="2">
        <f t="shared" si="22"/>
        <v>1296.1331037042357</v>
      </c>
      <c r="D246" s="2">
        <f t="shared" si="23"/>
        <v>2640.3494246588498</v>
      </c>
      <c r="E246" s="2">
        <f t="shared" si="24"/>
        <v>412122.24376069661</v>
      </c>
    </row>
    <row r="247" spans="1:5" x14ac:dyDescent="0.35">
      <c r="A247">
        <f t="shared" si="20"/>
        <v>234</v>
      </c>
      <c r="B247" s="2">
        <f t="shared" si="21"/>
        <v>3936.4825283630857</v>
      </c>
      <c r="C247" s="2">
        <f t="shared" si="22"/>
        <v>1287.8820117521768</v>
      </c>
      <c r="D247" s="2">
        <f t="shared" si="23"/>
        <v>2648.6005166109089</v>
      </c>
      <c r="E247" s="2">
        <f t="shared" si="24"/>
        <v>409473.64324408572</v>
      </c>
    </row>
    <row r="248" spans="1:5" x14ac:dyDescent="0.35">
      <c r="A248">
        <f t="shared" si="20"/>
        <v>235</v>
      </c>
      <c r="B248" s="2">
        <f t="shared" si="21"/>
        <v>3936.4825283630857</v>
      </c>
      <c r="C248" s="2">
        <f t="shared" si="22"/>
        <v>1279.6051351377678</v>
      </c>
      <c r="D248" s="2">
        <f t="shared" si="23"/>
        <v>2656.877393225318</v>
      </c>
      <c r="E248" s="2">
        <f t="shared" si="24"/>
        <v>406816.76585086039</v>
      </c>
    </row>
    <row r="249" spans="1:5" x14ac:dyDescent="0.35">
      <c r="A249">
        <f t="shared" si="20"/>
        <v>236</v>
      </c>
      <c r="B249" s="2">
        <f t="shared" si="21"/>
        <v>3936.4825283630857</v>
      </c>
      <c r="C249" s="2">
        <f t="shared" si="22"/>
        <v>1271.3023932839387</v>
      </c>
      <c r="D249" s="2">
        <f t="shared" si="23"/>
        <v>2665.180135079147</v>
      </c>
      <c r="E249" s="2">
        <f t="shared" si="24"/>
        <v>404151.58571578126</v>
      </c>
    </row>
    <row r="250" spans="1:5" x14ac:dyDescent="0.35">
      <c r="A250">
        <f t="shared" si="20"/>
        <v>237</v>
      </c>
      <c r="B250" s="2">
        <f t="shared" si="21"/>
        <v>3936.4825283630857</v>
      </c>
      <c r="C250" s="2">
        <f t="shared" si="22"/>
        <v>1262.9737053618164</v>
      </c>
      <c r="D250" s="2">
        <f t="shared" si="23"/>
        <v>2673.5088230012693</v>
      </c>
      <c r="E250" s="2">
        <f t="shared" si="24"/>
        <v>401478.07689277997</v>
      </c>
    </row>
    <row r="251" spans="1:5" x14ac:dyDescent="0.35">
      <c r="A251">
        <f t="shared" si="20"/>
        <v>238</v>
      </c>
      <c r="B251" s="2">
        <f t="shared" si="21"/>
        <v>3936.4825283630857</v>
      </c>
      <c r="C251" s="2">
        <f t="shared" si="22"/>
        <v>1254.6189902899373</v>
      </c>
      <c r="D251" s="2">
        <f t="shared" si="23"/>
        <v>2681.8635380731484</v>
      </c>
      <c r="E251" s="2">
        <f t="shared" si="24"/>
        <v>398796.21335470682</v>
      </c>
    </row>
    <row r="252" spans="1:5" x14ac:dyDescent="0.35">
      <c r="A252">
        <f t="shared" si="20"/>
        <v>239</v>
      </c>
      <c r="B252" s="2">
        <f t="shared" si="21"/>
        <v>3936.4825283630857</v>
      </c>
      <c r="C252" s="2">
        <f t="shared" si="22"/>
        <v>1246.2381667334587</v>
      </c>
      <c r="D252" s="2">
        <f t="shared" si="23"/>
        <v>2690.2443616296268</v>
      </c>
      <c r="E252" s="2">
        <f t="shared" si="24"/>
        <v>396105.96899307717</v>
      </c>
    </row>
    <row r="253" spans="1:5" x14ac:dyDescent="0.35">
      <c r="A253">
        <f t="shared" si="20"/>
        <v>240</v>
      </c>
      <c r="B253" s="2">
        <f t="shared" si="21"/>
        <v>3936.4825283630857</v>
      </c>
      <c r="C253" s="2">
        <f t="shared" si="22"/>
        <v>1237.831153103366</v>
      </c>
      <c r="D253" s="2">
        <f t="shared" si="23"/>
        <v>2698.6513752597198</v>
      </c>
      <c r="E253" s="2">
        <f t="shared" si="24"/>
        <v>393407.31761781743</v>
      </c>
    </row>
    <row r="254" spans="1:5" x14ac:dyDescent="0.35">
      <c r="A254">
        <f t="shared" si="20"/>
        <v>241</v>
      </c>
      <c r="B254" s="2">
        <f t="shared" si="21"/>
        <v>3936.4825283630857</v>
      </c>
      <c r="C254" s="2">
        <f t="shared" si="22"/>
        <v>1229.3978675556793</v>
      </c>
      <c r="D254" s="2">
        <f t="shared" si="23"/>
        <v>2707.0846608074062</v>
      </c>
      <c r="E254" s="2">
        <f t="shared" si="24"/>
        <v>390700.23295701004</v>
      </c>
    </row>
    <row r="255" spans="1:5" x14ac:dyDescent="0.35">
      <c r="A255">
        <f t="shared" si="20"/>
        <v>242</v>
      </c>
      <c r="B255" s="2">
        <f t="shared" si="21"/>
        <v>3936.4825283630857</v>
      </c>
      <c r="C255" s="2">
        <f t="shared" si="22"/>
        <v>1220.9382279906563</v>
      </c>
      <c r="D255" s="2">
        <f t="shared" si="23"/>
        <v>2715.5443003724295</v>
      </c>
      <c r="E255" s="2">
        <f t="shared" si="24"/>
        <v>387984.68865663762</v>
      </c>
    </row>
    <row r="256" spans="1:5" x14ac:dyDescent="0.35">
      <c r="A256">
        <f t="shared" si="20"/>
        <v>243</v>
      </c>
      <c r="B256" s="2">
        <f t="shared" si="21"/>
        <v>3936.4825283630857</v>
      </c>
      <c r="C256" s="2">
        <f t="shared" si="22"/>
        <v>1212.4521520519925</v>
      </c>
      <c r="D256" s="2">
        <f t="shared" si="23"/>
        <v>2724.0303763110933</v>
      </c>
      <c r="E256" s="2">
        <f t="shared" si="24"/>
        <v>385260.65828032652</v>
      </c>
    </row>
    <row r="257" spans="1:5" x14ac:dyDescent="0.35">
      <c r="A257">
        <f t="shared" si="20"/>
        <v>244</v>
      </c>
      <c r="B257" s="2">
        <f t="shared" si="21"/>
        <v>3936.4825283630857</v>
      </c>
      <c r="C257" s="2">
        <f t="shared" si="22"/>
        <v>1203.9395571260202</v>
      </c>
      <c r="D257" s="2">
        <f t="shared" si="23"/>
        <v>2732.5429712370656</v>
      </c>
      <c r="E257" s="2">
        <f t="shared" si="24"/>
        <v>382528.11530908948</v>
      </c>
    </row>
    <row r="258" spans="1:5" x14ac:dyDescent="0.35">
      <c r="A258">
        <f t="shared" si="20"/>
        <v>245</v>
      </c>
      <c r="B258" s="2">
        <f t="shared" si="21"/>
        <v>3936.4825283630857</v>
      </c>
      <c r="C258" s="2">
        <f t="shared" si="22"/>
        <v>1195.4003603409046</v>
      </c>
      <c r="D258" s="2">
        <f t="shared" si="23"/>
        <v>2741.0821680221811</v>
      </c>
      <c r="E258" s="2">
        <f t="shared" si="24"/>
        <v>379787.03314106731</v>
      </c>
    </row>
    <row r="259" spans="1:5" x14ac:dyDescent="0.35">
      <c r="A259">
        <f t="shared" si="20"/>
        <v>246</v>
      </c>
      <c r="B259" s="2">
        <f t="shared" si="21"/>
        <v>3936.4825283630857</v>
      </c>
      <c r="C259" s="2">
        <f t="shared" si="22"/>
        <v>1186.8344785658353</v>
      </c>
      <c r="D259" s="2">
        <f t="shared" si="23"/>
        <v>2749.6480497972507</v>
      </c>
      <c r="E259" s="2">
        <f t="shared" si="24"/>
        <v>377037.38509127009</v>
      </c>
    </row>
    <row r="260" spans="1:5" x14ac:dyDescent="0.35">
      <c r="A260">
        <f t="shared" si="20"/>
        <v>247</v>
      </c>
      <c r="B260" s="2">
        <f t="shared" si="21"/>
        <v>3936.4825283630857</v>
      </c>
      <c r="C260" s="2">
        <f t="shared" si="22"/>
        <v>1178.2418284102189</v>
      </c>
      <c r="D260" s="2">
        <f t="shared" si="23"/>
        <v>2758.2406999528666</v>
      </c>
      <c r="E260" s="2">
        <f t="shared" si="24"/>
        <v>374279.14439131721</v>
      </c>
    </row>
    <row r="261" spans="1:5" x14ac:dyDescent="0.35">
      <c r="A261">
        <f t="shared" si="20"/>
        <v>248</v>
      </c>
      <c r="B261" s="2">
        <f t="shared" si="21"/>
        <v>3936.4825283630857</v>
      </c>
      <c r="C261" s="2">
        <f t="shared" si="22"/>
        <v>1169.6223262228661</v>
      </c>
      <c r="D261" s="2">
        <f t="shared" si="23"/>
        <v>2766.8602021402194</v>
      </c>
      <c r="E261" s="2">
        <f t="shared" si="24"/>
        <v>371512.28418917698</v>
      </c>
    </row>
    <row r="262" spans="1:5" x14ac:dyDescent="0.35">
      <c r="A262">
        <f t="shared" si="20"/>
        <v>249</v>
      </c>
      <c r="B262" s="2">
        <f t="shared" si="21"/>
        <v>3936.4825283630857</v>
      </c>
      <c r="C262" s="2">
        <f t="shared" si="22"/>
        <v>1160.9758880911779</v>
      </c>
      <c r="D262" s="2">
        <f t="shared" si="23"/>
        <v>2775.5066402719076</v>
      </c>
      <c r="E262" s="2">
        <f t="shared" si="24"/>
        <v>368736.77754890505</v>
      </c>
    </row>
    <row r="263" spans="1:5" x14ac:dyDescent="0.35">
      <c r="A263">
        <f t="shared" si="20"/>
        <v>250</v>
      </c>
      <c r="B263" s="2">
        <f t="shared" si="21"/>
        <v>3936.4825283630857</v>
      </c>
      <c r="C263" s="2">
        <f t="shared" si="22"/>
        <v>1152.3024298403282</v>
      </c>
      <c r="D263" s="2">
        <f t="shared" si="23"/>
        <v>2784.1800985227574</v>
      </c>
      <c r="E263" s="2">
        <f t="shared" si="24"/>
        <v>365952.59745038231</v>
      </c>
    </row>
    <row r="264" spans="1:5" x14ac:dyDescent="0.35">
      <c r="A264">
        <f t="shared" si="20"/>
        <v>251</v>
      </c>
      <c r="B264" s="2">
        <f t="shared" si="21"/>
        <v>3936.4825283630857</v>
      </c>
      <c r="C264" s="2">
        <f t="shared" si="22"/>
        <v>1143.6018670324447</v>
      </c>
      <c r="D264" s="2">
        <f t="shared" si="23"/>
        <v>2792.880661330641</v>
      </c>
      <c r="E264" s="2">
        <f t="shared" si="24"/>
        <v>363159.71678905166</v>
      </c>
    </row>
    <row r="265" spans="1:5" x14ac:dyDescent="0.35">
      <c r="A265">
        <f t="shared" si="20"/>
        <v>252</v>
      </c>
      <c r="B265" s="2">
        <f t="shared" si="21"/>
        <v>3936.4825283630857</v>
      </c>
      <c r="C265" s="2">
        <f t="shared" si="22"/>
        <v>1134.8741149657862</v>
      </c>
      <c r="D265" s="2">
        <f t="shared" si="23"/>
        <v>2801.6084133972995</v>
      </c>
      <c r="E265" s="2">
        <f t="shared" si="24"/>
        <v>360358.10837565438</v>
      </c>
    </row>
    <row r="266" spans="1:5" x14ac:dyDescent="0.35">
      <c r="A266">
        <f t="shared" si="20"/>
        <v>253</v>
      </c>
      <c r="B266" s="2">
        <f t="shared" si="21"/>
        <v>3936.4825283630857</v>
      </c>
      <c r="C266" s="2">
        <f t="shared" si="22"/>
        <v>1126.1190886739198</v>
      </c>
      <c r="D266" s="2">
        <f t="shared" si="23"/>
        <v>2810.3634396891657</v>
      </c>
      <c r="E266" s="2">
        <f t="shared" si="24"/>
        <v>357547.74493596522</v>
      </c>
    </row>
    <row r="267" spans="1:5" x14ac:dyDescent="0.35">
      <c r="A267">
        <f t="shared" si="20"/>
        <v>254</v>
      </c>
      <c r="B267" s="2">
        <f t="shared" si="21"/>
        <v>3936.4825283630857</v>
      </c>
      <c r="C267" s="2">
        <f t="shared" si="22"/>
        <v>1117.3367029248911</v>
      </c>
      <c r="D267" s="2">
        <f t="shared" si="23"/>
        <v>2819.1458254381946</v>
      </c>
      <c r="E267" s="2">
        <f t="shared" si="24"/>
        <v>354728.59911052702</v>
      </c>
    </row>
    <row r="268" spans="1:5" x14ac:dyDescent="0.35">
      <c r="A268">
        <f t="shared" si="20"/>
        <v>255</v>
      </c>
      <c r="B268" s="2">
        <f t="shared" si="21"/>
        <v>3936.4825283630857</v>
      </c>
      <c r="C268" s="2">
        <f t="shared" si="22"/>
        <v>1108.5268722203969</v>
      </c>
      <c r="D268" s="2">
        <f t="shared" si="23"/>
        <v>2827.9556561426889</v>
      </c>
      <c r="E268" s="2">
        <f t="shared" si="24"/>
        <v>351900.64345438435</v>
      </c>
    </row>
    <row r="269" spans="1:5" x14ac:dyDescent="0.35">
      <c r="A269">
        <f t="shared" si="20"/>
        <v>256</v>
      </c>
      <c r="B269" s="2">
        <f t="shared" si="21"/>
        <v>3936.4825283630857</v>
      </c>
      <c r="C269" s="2">
        <f t="shared" si="22"/>
        <v>1099.689510794951</v>
      </c>
      <c r="D269" s="2">
        <f t="shared" si="23"/>
        <v>2836.7930175681349</v>
      </c>
      <c r="E269" s="2">
        <f t="shared" si="24"/>
        <v>349063.85043681622</v>
      </c>
    </row>
    <row r="270" spans="1:5" x14ac:dyDescent="0.35">
      <c r="A270">
        <f t="shared" si="20"/>
        <v>257</v>
      </c>
      <c r="B270" s="2">
        <f t="shared" si="21"/>
        <v>3936.4825283630857</v>
      </c>
      <c r="C270" s="2">
        <f t="shared" si="22"/>
        <v>1090.8245326150507</v>
      </c>
      <c r="D270" s="2">
        <f t="shared" si="23"/>
        <v>2845.6579957480353</v>
      </c>
      <c r="E270" s="2">
        <f t="shared" si="24"/>
        <v>346218.19244106818</v>
      </c>
    </row>
    <row r="271" spans="1:5" x14ac:dyDescent="0.35">
      <c r="A271">
        <f t="shared" si="20"/>
        <v>258</v>
      </c>
      <c r="B271" s="2">
        <f t="shared" si="21"/>
        <v>3936.4825283630857</v>
      </c>
      <c r="C271" s="2">
        <f t="shared" si="22"/>
        <v>1081.931851378338</v>
      </c>
      <c r="D271" s="2">
        <f t="shared" si="23"/>
        <v>2854.550676984748</v>
      </c>
      <c r="E271" s="2">
        <f t="shared" si="24"/>
        <v>343363.64176408341</v>
      </c>
    </row>
    <row r="272" spans="1:5" x14ac:dyDescent="0.35">
      <c r="A272">
        <f t="shared" si="20"/>
        <v>259</v>
      </c>
      <c r="B272" s="2">
        <f t="shared" si="21"/>
        <v>3936.4825283630857</v>
      </c>
      <c r="C272" s="2">
        <f t="shared" si="22"/>
        <v>1073.0113805127605</v>
      </c>
      <c r="D272" s="2">
        <f t="shared" si="23"/>
        <v>2863.471147850325</v>
      </c>
      <c r="E272" s="2">
        <f t="shared" si="24"/>
        <v>340500.17061623308</v>
      </c>
    </row>
    <row r="273" spans="1:5" x14ac:dyDescent="0.35">
      <c r="A273">
        <f t="shared" si="20"/>
        <v>260</v>
      </c>
      <c r="B273" s="2">
        <f t="shared" si="21"/>
        <v>3936.4825283630857</v>
      </c>
      <c r="C273" s="2">
        <f t="shared" si="22"/>
        <v>1064.0630331757284</v>
      </c>
      <c r="D273" s="2">
        <f t="shared" si="23"/>
        <v>2872.4194951873574</v>
      </c>
      <c r="E273" s="2">
        <f t="shared" si="24"/>
        <v>337627.75112104573</v>
      </c>
    </row>
    <row r="274" spans="1:5" x14ac:dyDescent="0.35">
      <c r="A274">
        <f t="shared" si="20"/>
        <v>261</v>
      </c>
      <c r="B274" s="2">
        <f t="shared" si="21"/>
        <v>3936.4825283630857</v>
      </c>
      <c r="C274" s="2">
        <f t="shared" si="22"/>
        <v>1055.0867222532679</v>
      </c>
      <c r="D274" s="2">
        <f t="shared" si="23"/>
        <v>2881.3958061098178</v>
      </c>
      <c r="E274" s="2">
        <f t="shared" si="24"/>
        <v>334746.35531493591</v>
      </c>
    </row>
    <row r="275" spans="1:5" x14ac:dyDescent="0.35">
      <c r="A275">
        <f t="shared" si="20"/>
        <v>262</v>
      </c>
      <c r="B275" s="2">
        <f t="shared" si="21"/>
        <v>3936.4825283630857</v>
      </c>
      <c r="C275" s="2">
        <f t="shared" si="22"/>
        <v>1046.0823603591746</v>
      </c>
      <c r="D275" s="2">
        <f t="shared" si="23"/>
        <v>2890.4001680039109</v>
      </c>
      <c r="E275" s="2">
        <f t="shared" si="24"/>
        <v>331855.95514693198</v>
      </c>
    </row>
    <row r="276" spans="1:5" x14ac:dyDescent="0.35">
      <c r="A276">
        <f t="shared" si="20"/>
        <v>263</v>
      </c>
      <c r="B276" s="2">
        <f t="shared" si="21"/>
        <v>3936.4825283630857</v>
      </c>
      <c r="C276" s="2">
        <f t="shared" si="22"/>
        <v>1037.0498598341624</v>
      </c>
      <c r="D276" s="2">
        <f t="shared" si="23"/>
        <v>2899.4326685289234</v>
      </c>
      <c r="E276" s="2">
        <f t="shared" si="24"/>
        <v>328956.52247840306</v>
      </c>
    </row>
    <row r="277" spans="1:5" x14ac:dyDescent="0.35">
      <c r="A277">
        <f t="shared" si="20"/>
        <v>264</v>
      </c>
      <c r="B277" s="2">
        <f t="shared" si="21"/>
        <v>3936.4825283630857</v>
      </c>
      <c r="C277" s="2">
        <f t="shared" si="22"/>
        <v>1027.9891327450096</v>
      </c>
      <c r="D277" s="2">
        <f t="shared" si="23"/>
        <v>2908.4933956180762</v>
      </c>
      <c r="E277" s="2">
        <f t="shared" si="24"/>
        <v>326048.02908278495</v>
      </c>
    </row>
    <row r="278" spans="1:5" x14ac:dyDescent="0.35">
      <c r="A278">
        <f t="shared" si="20"/>
        <v>265</v>
      </c>
      <c r="B278" s="2">
        <f t="shared" si="21"/>
        <v>3936.4825283630857</v>
      </c>
      <c r="C278" s="2">
        <f t="shared" si="22"/>
        <v>1018.9000908837029</v>
      </c>
      <c r="D278" s="2">
        <f t="shared" si="23"/>
        <v>2917.5824374793829</v>
      </c>
      <c r="E278" s="2">
        <f t="shared" si="24"/>
        <v>323130.44664530555</v>
      </c>
    </row>
    <row r="279" spans="1:5" x14ac:dyDescent="0.35">
      <c r="A279">
        <f t="shared" si="20"/>
        <v>266</v>
      </c>
      <c r="B279" s="2">
        <f t="shared" si="21"/>
        <v>3936.4825283630857</v>
      </c>
      <c r="C279" s="2">
        <f t="shared" si="22"/>
        <v>1009.7826457665798</v>
      </c>
      <c r="D279" s="2">
        <f t="shared" si="23"/>
        <v>2926.6998825965061</v>
      </c>
      <c r="E279" s="2">
        <f t="shared" si="24"/>
        <v>320203.74676270905</v>
      </c>
    </row>
    <row r="280" spans="1:5" x14ac:dyDescent="0.35">
      <c r="A280">
        <f t="shared" si="20"/>
        <v>267</v>
      </c>
      <c r="B280" s="2">
        <f t="shared" si="21"/>
        <v>3936.4825283630857</v>
      </c>
      <c r="C280" s="2">
        <f t="shared" si="22"/>
        <v>1000.6367086334657</v>
      </c>
      <c r="D280" s="2">
        <f t="shared" si="23"/>
        <v>2935.84581972962</v>
      </c>
      <c r="E280" s="2">
        <f t="shared" si="24"/>
        <v>317267.90094297944</v>
      </c>
    </row>
    <row r="281" spans="1:5" x14ac:dyDescent="0.35">
      <c r="A281">
        <f t="shared" si="20"/>
        <v>268</v>
      </c>
      <c r="B281" s="2">
        <f t="shared" si="21"/>
        <v>3936.4825283630857</v>
      </c>
      <c r="C281" s="2">
        <f t="shared" si="22"/>
        <v>991.46219044681061</v>
      </c>
      <c r="D281" s="2">
        <f t="shared" si="23"/>
        <v>2945.0203379162749</v>
      </c>
      <c r="E281" s="2">
        <f t="shared" si="24"/>
        <v>314322.88060506317</v>
      </c>
    </row>
    <row r="282" spans="1:5" x14ac:dyDescent="0.35">
      <c r="A282">
        <f t="shared" si="20"/>
        <v>269</v>
      </c>
      <c r="B282" s="2">
        <f t="shared" si="21"/>
        <v>3936.4825283630857</v>
      </c>
      <c r="C282" s="2">
        <f t="shared" si="22"/>
        <v>982.25900189082233</v>
      </c>
      <c r="D282" s="2">
        <f t="shared" si="23"/>
        <v>2954.2235264722635</v>
      </c>
      <c r="E282" s="2">
        <f t="shared" si="24"/>
        <v>311368.65707859088</v>
      </c>
    </row>
    <row r="283" spans="1:5" x14ac:dyDescent="0.35">
      <c r="A283">
        <f t="shared" si="20"/>
        <v>270</v>
      </c>
      <c r="B283" s="2">
        <f t="shared" si="21"/>
        <v>3936.4825283630857</v>
      </c>
      <c r="C283" s="2">
        <f t="shared" si="22"/>
        <v>973.02705337059638</v>
      </c>
      <c r="D283" s="2">
        <f t="shared" si="23"/>
        <v>2963.4554749924891</v>
      </c>
      <c r="E283" s="2">
        <f t="shared" si="24"/>
        <v>308405.20160359837</v>
      </c>
    </row>
    <row r="284" spans="1:5" x14ac:dyDescent="0.35">
      <c r="A284">
        <f t="shared" si="20"/>
        <v>271</v>
      </c>
      <c r="B284" s="2">
        <f t="shared" si="21"/>
        <v>3936.4825283630857</v>
      </c>
      <c r="C284" s="2">
        <f t="shared" si="22"/>
        <v>963.76625501124477</v>
      </c>
      <c r="D284" s="2">
        <f t="shared" si="23"/>
        <v>2972.7162733518408</v>
      </c>
      <c r="E284" s="2">
        <f t="shared" si="24"/>
        <v>305432.48533024651</v>
      </c>
    </row>
    <row r="285" spans="1:5" x14ac:dyDescent="0.35">
      <c r="A285">
        <f t="shared" si="20"/>
        <v>272</v>
      </c>
      <c r="B285" s="2">
        <f t="shared" si="21"/>
        <v>3936.4825283630857</v>
      </c>
      <c r="C285" s="2">
        <f t="shared" si="22"/>
        <v>954.47651665702028</v>
      </c>
      <c r="D285" s="2">
        <f t="shared" si="23"/>
        <v>2982.0060117060657</v>
      </c>
      <c r="E285" s="2">
        <f t="shared" si="24"/>
        <v>302450.47931854043</v>
      </c>
    </row>
    <row r="286" spans="1:5" x14ac:dyDescent="0.35">
      <c r="A286">
        <f t="shared" si="20"/>
        <v>273</v>
      </c>
      <c r="B286" s="2">
        <f t="shared" si="21"/>
        <v>3936.4825283630857</v>
      </c>
      <c r="C286" s="2">
        <f t="shared" si="22"/>
        <v>945.15774787043881</v>
      </c>
      <c r="D286" s="2">
        <f t="shared" si="23"/>
        <v>2991.3247804926468</v>
      </c>
      <c r="E286" s="2">
        <f t="shared" si="24"/>
        <v>299459.15453804779</v>
      </c>
    </row>
    <row r="287" spans="1:5" x14ac:dyDescent="0.35">
      <c r="A287">
        <f t="shared" si="20"/>
        <v>274</v>
      </c>
      <c r="B287" s="2">
        <f t="shared" si="21"/>
        <v>3936.4825283630857</v>
      </c>
      <c r="C287" s="2">
        <f t="shared" si="22"/>
        <v>935.80985793139928</v>
      </c>
      <c r="D287" s="2">
        <f t="shared" si="23"/>
        <v>3000.6726704316866</v>
      </c>
      <c r="E287" s="2">
        <f t="shared" si="24"/>
        <v>296458.48186761612</v>
      </c>
    </row>
    <row r="288" spans="1:5" x14ac:dyDescent="0.35">
      <c r="A288">
        <f t="shared" si="20"/>
        <v>275</v>
      </c>
      <c r="B288" s="2">
        <f t="shared" si="21"/>
        <v>3936.4825283630857</v>
      </c>
      <c r="C288" s="2">
        <f t="shared" si="22"/>
        <v>926.43275583630032</v>
      </c>
      <c r="D288" s="2">
        <f t="shared" si="23"/>
        <v>3010.0497725267855</v>
      </c>
      <c r="E288" s="2">
        <f t="shared" si="24"/>
        <v>293448.43209508935</v>
      </c>
    </row>
    <row r="289" spans="1:5" x14ac:dyDescent="0.35">
      <c r="A289">
        <f t="shared" si="20"/>
        <v>276</v>
      </c>
      <c r="B289" s="2">
        <f t="shared" si="21"/>
        <v>3936.4825283630857</v>
      </c>
      <c r="C289" s="2">
        <f t="shared" si="22"/>
        <v>917.02635029715418</v>
      </c>
      <c r="D289" s="2">
        <f t="shared" si="23"/>
        <v>3019.4561780659315</v>
      </c>
      <c r="E289" s="2">
        <f t="shared" si="24"/>
        <v>290428.97591702343</v>
      </c>
    </row>
    <row r="290" spans="1:5" x14ac:dyDescent="0.35">
      <c r="A290">
        <f t="shared" ref="A290:A338" si="25">A289+1</f>
        <v>277</v>
      </c>
      <c r="B290" s="2">
        <f t="shared" ref="B290:B338" si="26">E$8</f>
        <v>3936.4825283630857</v>
      </c>
      <c r="C290" s="2">
        <f t="shared" ref="C290:C338" si="27">E289*(B$9/B$10)</f>
        <v>907.59054974069818</v>
      </c>
      <c r="D290" s="2">
        <f t="shared" ref="D290:D338" si="28">B290-C290</f>
        <v>3028.8919786223878</v>
      </c>
      <c r="E290" s="2">
        <f t="shared" ref="E290:E338" si="29">E289-D290</f>
        <v>287400.08393840102</v>
      </c>
    </row>
    <row r="291" spans="1:5" x14ac:dyDescent="0.35">
      <c r="A291">
        <f t="shared" si="25"/>
        <v>278</v>
      </c>
      <c r="B291" s="2">
        <f t="shared" si="26"/>
        <v>3936.4825283630857</v>
      </c>
      <c r="C291" s="2">
        <f t="shared" si="27"/>
        <v>898.12526230750314</v>
      </c>
      <c r="D291" s="2">
        <f t="shared" si="28"/>
        <v>3038.3572660555828</v>
      </c>
      <c r="E291" s="2">
        <f t="shared" si="29"/>
        <v>284361.72667234542</v>
      </c>
    </row>
    <row r="292" spans="1:5" x14ac:dyDescent="0.35">
      <c r="A292">
        <f t="shared" si="25"/>
        <v>279</v>
      </c>
      <c r="B292" s="2">
        <f t="shared" si="26"/>
        <v>3936.4825283630857</v>
      </c>
      <c r="C292" s="2">
        <f t="shared" si="27"/>
        <v>888.63039585107936</v>
      </c>
      <c r="D292" s="2">
        <f t="shared" si="28"/>
        <v>3047.8521325120064</v>
      </c>
      <c r="E292" s="2">
        <f t="shared" si="29"/>
        <v>281313.8745398334</v>
      </c>
    </row>
    <row r="293" spans="1:5" x14ac:dyDescent="0.35">
      <c r="A293">
        <f t="shared" si="25"/>
        <v>280</v>
      </c>
      <c r="B293" s="2">
        <f t="shared" si="26"/>
        <v>3936.4825283630857</v>
      </c>
      <c r="C293" s="2">
        <f t="shared" si="27"/>
        <v>879.10585793697931</v>
      </c>
      <c r="D293" s="2">
        <f t="shared" si="28"/>
        <v>3057.3766704261066</v>
      </c>
      <c r="E293" s="2">
        <f t="shared" si="29"/>
        <v>278256.49786940729</v>
      </c>
    </row>
    <row r="294" spans="1:5" x14ac:dyDescent="0.35">
      <c r="A294">
        <f t="shared" si="25"/>
        <v>281</v>
      </c>
      <c r="B294" s="2">
        <f t="shared" si="26"/>
        <v>3936.4825283630857</v>
      </c>
      <c r="C294" s="2">
        <f t="shared" si="27"/>
        <v>869.55155584189777</v>
      </c>
      <c r="D294" s="2">
        <f t="shared" si="28"/>
        <v>3066.9309725211879</v>
      </c>
      <c r="E294" s="2">
        <f t="shared" si="29"/>
        <v>275189.5668968861</v>
      </c>
    </row>
    <row r="295" spans="1:5" x14ac:dyDescent="0.35">
      <c r="A295">
        <f t="shared" si="25"/>
        <v>282</v>
      </c>
      <c r="B295" s="2">
        <f t="shared" si="26"/>
        <v>3936.4825283630857</v>
      </c>
      <c r="C295" s="2">
        <f t="shared" si="27"/>
        <v>859.96739655276895</v>
      </c>
      <c r="D295" s="2">
        <f t="shared" si="28"/>
        <v>3076.5151318103167</v>
      </c>
      <c r="E295" s="2">
        <f t="shared" si="29"/>
        <v>272113.05176507577</v>
      </c>
    </row>
    <row r="296" spans="1:5" x14ac:dyDescent="0.35">
      <c r="A296">
        <f t="shared" si="25"/>
        <v>283</v>
      </c>
      <c r="B296" s="2">
        <f t="shared" si="26"/>
        <v>3936.4825283630857</v>
      </c>
      <c r="C296" s="2">
        <f t="shared" si="27"/>
        <v>850.35328676586175</v>
      </c>
      <c r="D296" s="2">
        <f t="shared" si="28"/>
        <v>3086.1292415972239</v>
      </c>
      <c r="E296" s="2">
        <f t="shared" si="29"/>
        <v>269026.92252347857</v>
      </c>
    </row>
    <row r="297" spans="1:5" x14ac:dyDescent="0.35">
      <c r="A297">
        <f t="shared" si="25"/>
        <v>284</v>
      </c>
      <c r="B297" s="2">
        <f t="shared" si="26"/>
        <v>3936.4825283630857</v>
      </c>
      <c r="C297" s="2">
        <f t="shared" si="27"/>
        <v>840.70913288587042</v>
      </c>
      <c r="D297" s="2">
        <f t="shared" si="28"/>
        <v>3095.7733954772152</v>
      </c>
      <c r="E297" s="2">
        <f t="shared" si="29"/>
        <v>265931.14912800136</v>
      </c>
    </row>
    <row r="298" spans="1:5" x14ac:dyDescent="0.35">
      <c r="A298">
        <f t="shared" si="25"/>
        <v>285</v>
      </c>
      <c r="B298" s="2">
        <f t="shared" si="26"/>
        <v>3936.4825283630857</v>
      </c>
      <c r="C298" s="2">
        <f t="shared" si="27"/>
        <v>831.0348410250042</v>
      </c>
      <c r="D298" s="2">
        <f t="shared" si="28"/>
        <v>3105.4476873380818</v>
      </c>
      <c r="E298" s="2">
        <f t="shared" si="29"/>
        <v>262825.70144066325</v>
      </c>
    </row>
    <row r="299" spans="1:5" x14ac:dyDescent="0.35">
      <c r="A299">
        <f t="shared" si="25"/>
        <v>286</v>
      </c>
      <c r="B299" s="2">
        <f t="shared" si="26"/>
        <v>3936.4825283630857</v>
      </c>
      <c r="C299" s="2">
        <f t="shared" si="27"/>
        <v>821.33031700207255</v>
      </c>
      <c r="D299" s="2">
        <f t="shared" si="28"/>
        <v>3115.1522113610131</v>
      </c>
      <c r="E299" s="2">
        <f t="shared" si="29"/>
        <v>259710.54922930224</v>
      </c>
    </row>
    <row r="300" spans="1:5" x14ac:dyDescent="0.35">
      <c r="A300">
        <f t="shared" si="25"/>
        <v>287</v>
      </c>
      <c r="B300" s="2">
        <f t="shared" si="26"/>
        <v>3936.4825283630857</v>
      </c>
      <c r="C300" s="2">
        <f t="shared" si="27"/>
        <v>811.59546634156948</v>
      </c>
      <c r="D300" s="2">
        <f t="shared" si="28"/>
        <v>3124.8870620215162</v>
      </c>
      <c r="E300" s="2">
        <f t="shared" si="29"/>
        <v>256585.66216728074</v>
      </c>
    </row>
    <row r="301" spans="1:5" x14ac:dyDescent="0.35">
      <c r="A301">
        <f t="shared" si="25"/>
        <v>288</v>
      </c>
      <c r="B301" s="2">
        <f t="shared" si="26"/>
        <v>3936.4825283630857</v>
      </c>
      <c r="C301" s="2">
        <f t="shared" si="27"/>
        <v>801.83019427275224</v>
      </c>
      <c r="D301" s="2">
        <f t="shared" si="28"/>
        <v>3134.6523340903336</v>
      </c>
      <c r="E301" s="2">
        <f t="shared" si="29"/>
        <v>253451.00983319042</v>
      </c>
    </row>
    <row r="302" spans="1:5" x14ac:dyDescent="0.35">
      <c r="A302">
        <f t="shared" si="25"/>
        <v>289</v>
      </c>
      <c r="B302" s="2">
        <f t="shared" si="26"/>
        <v>3936.4825283630857</v>
      </c>
      <c r="C302" s="2">
        <f t="shared" si="27"/>
        <v>792.03440572872</v>
      </c>
      <c r="D302" s="2">
        <f t="shared" si="28"/>
        <v>3144.448122634366</v>
      </c>
      <c r="E302" s="2">
        <f t="shared" si="29"/>
        <v>250306.56171055604</v>
      </c>
    </row>
    <row r="303" spans="1:5" x14ac:dyDescent="0.35">
      <c r="A303">
        <f t="shared" si="25"/>
        <v>290</v>
      </c>
      <c r="B303" s="2">
        <f t="shared" si="26"/>
        <v>3936.4825283630857</v>
      </c>
      <c r="C303" s="2">
        <f t="shared" si="27"/>
        <v>782.20800534548755</v>
      </c>
      <c r="D303" s="2">
        <f t="shared" si="28"/>
        <v>3154.2745230175983</v>
      </c>
      <c r="E303" s="2">
        <f t="shared" si="29"/>
        <v>247152.28718753843</v>
      </c>
    </row>
    <row r="304" spans="1:5" x14ac:dyDescent="0.35">
      <c r="A304">
        <f t="shared" si="25"/>
        <v>291</v>
      </c>
      <c r="B304" s="2">
        <f t="shared" si="26"/>
        <v>3936.4825283630857</v>
      </c>
      <c r="C304" s="2">
        <f t="shared" si="27"/>
        <v>772.35089746105757</v>
      </c>
      <c r="D304" s="2">
        <f t="shared" si="28"/>
        <v>3164.1316309020281</v>
      </c>
      <c r="E304" s="2">
        <f t="shared" si="29"/>
        <v>243988.1555566364</v>
      </c>
    </row>
    <row r="305" spans="1:5" x14ac:dyDescent="0.35">
      <c r="A305">
        <f t="shared" si="25"/>
        <v>292</v>
      </c>
      <c r="B305" s="2">
        <f t="shared" si="26"/>
        <v>3936.4825283630857</v>
      </c>
      <c r="C305" s="2">
        <f t="shared" si="27"/>
        <v>762.46298611448867</v>
      </c>
      <c r="D305" s="2">
        <f t="shared" si="28"/>
        <v>3174.0195422485972</v>
      </c>
      <c r="E305" s="2">
        <f t="shared" si="29"/>
        <v>240814.1360143878</v>
      </c>
    </row>
    <row r="306" spans="1:5" x14ac:dyDescent="0.35">
      <c r="A306">
        <f t="shared" si="25"/>
        <v>293</v>
      </c>
      <c r="B306" s="2">
        <f t="shared" si="26"/>
        <v>3936.4825283630857</v>
      </c>
      <c r="C306" s="2">
        <f t="shared" si="27"/>
        <v>752.54417504496178</v>
      </c>
      <c r="D306" s="2">
        <f t="shared" si="28"/>
        <v>3183.938353318124</v>
      </c>
      <c r="E306" s="2">
        <f t="shared" si="29"/>
        <v>237630.19766106969</v>
      </c>
    </row>
    <row r="307" spans="1:5" x14ac:dyDescent="0.35">
      <c r="A307">
        <f t="shared" si="25"/>
        <v>294</v>
      </c>
      <c r="B307" s="2">
        <f t="shared" si="26"/>
        <v>3936.4825283630857</v>
      </c>
      <c r="C307" s="2">
        <f t="shared" si="27"/>
        <v>742.59436769084266</v>
      </c>
      <c r="D307" s="2">
        <f t="shared" si="28"/>
        <v>3193.888160672243</v>
      </c>
      <c r="E307" s="2">
        <f t="shared" si="29"/>
        <v>234436.30950039744</v>
      </c>
    </row>
    <row r="308" spans="1:5" x14ac:dyDescent="0.35">
      <c r="A308">
        <f t="shared" si="25"/>
        <v>295</v>
      </c>
      <c r="B308" s="2">
        <f t="shared" si="26"/>
        <v>3936.4825283630857</v>
      </c>
      <c r="C308" s="2">
        <f t="shared" si="27"/>
        <v>732.61346718874199</v>
      </c>
      <c r="D308" s="2">
        <f t="shared" si="28"/>
        <v>3203.8690611743436</v>
      </c>
      <c r="E308" s="2">
        <f t="shared" si="29"/>
        <v>231232.44043922311</v>
      </c>
    </row>
    <row r="309" spans="1:5" x14ac:dyDescent="0.35">
      <c r="A309">
        <f t="shared" si="25"/>
        <v>296</v>
      </c>
      <c r="B309" s="2">
        <f t="shared" si="26"/>
        <v>3936.4825283630857</v>
      </c>
      <c r="C309" s="2">
        <f t="shared" si="27"/>
        <v>722.60137637257219</v>
      </c>
      <c r="D309" s="2">
        <f t="shared" si="28"/>
        <v>3213.8811519905134</v>
      </c>
      <c r="E309" s="2">
        <f t="shared" si="29"/>
        <v>228018.55928723261</v>
      </c>
    </row>
    <row r="310" spans="1:5" x14ac:dyDescent="0.35">
      <c r="A310">
        <f t="shared" si="25"/>
        <v>297</v>
      </c>
      <c r="B310" s="2">
        <f t="shared" si="26"/>
        <v>3936.4825283630857</v>
      </c>
      <c r="C310" s="2">
        <f t="shared" si="27"/>
        <v>712.55799777260188</v>
      </c>
      <c r="D310" s="2">
        <f t="shared" si="28"/>
        <v>3223.9245305904838</v>
      </c>
      <c r="E310" s="2">
        <f t="shared" si="29"/>
        <v>224794.63475664213</v>
      </c>
    </row>
    <row r="311" spans="1:5" x14ac:dyDescent="0.35">
      <c r="A311">
        <f t="shared" si="25"/>
        <v>298</v>
      </c>
      <c r="B311" s="2">
        <f t="shared" si="26"/>
        <v>3936.4825283630857</v>
      </c>
      <c r="C311" s="2">
        <f t="shared" si="27"/>
        <v>702.48323361450662</v>
      </c>
      <c r="D311" s="2">
        <f t="shared" si="28"/>
        <v>3233.9992947485789</v>
      </c>
      <c r="E311" s="2">
        <f t="shared" si="29"/>
        <v>221560.63546189354</v>
      </c>
    </row>
    <row r="312" spans="1:5" x14ac:dyDescent="0.35">
      <c r="A312">
        <f t="shared" si="25"/>
        <v>299</v>
      </c>
      <c r="B312" s="2">
        <f t="shared" si="26"/>
        <v>3936.4825283630857</v>
      </c>
      <c r="C312" s="2">
        <f t="shared" si="27"/>
        <v>692.37698581841721</v>
      </c>
      <c r="D312" s="2">
        <f t="shared" si="28"/>
        <v>3244.1055425446684</v>
      </c>
      <c r="E312" s="2">
        <f t="shared" si="29"/>
        <v>218316.52991934889</v>
      </c>
    </row>
    <row r="313" spans="1:5" x14ac:dyDescent="0.35">
      <c r="A313">
        <f t="shared" si="25"/>
        <v>300</v>
      </c>
      <c r="B313" s="2">
        <f t="shared" si="26"/>
        <v>3936.4825283630857</v>
      </c>
      <c r="C313" s="2">
        <f t="shared" si="27"/>
        <v>682.23915599796521</v>
      </c>
      <c r="D313" s="2">
        <f t="shared" si="28"/>
        <v>3254.2433723651206</v>
      </c>
      <c r="E313" s="2">
        <f t="shared" si="29"/>
        <v>215062.28654698376</v>
      </c>
    </row>
    <row r="314" spans="1:5" x14ac:dyDescent="0.35">
      <c r="A314">
        <f t="shared" si="25"/>
        <v>301</v>
      </c>
      <c r="B314" s="2">
        <f t="shared" si="26"/>
        <v>3936.4825283630857</v>
      </c>
      <c r="C314" s="2">
        <f t="shared" si="27"/>
        <v>672.06964545932419</v>
      </c>
      <c r="D314" s="2">
        <f t="shared" si="28"/>
        <v>3264.4128829037618</v>
      </c>
      <c r="E314" s="2">
        <f t="shared" si="29"/>
        <v>211797.87366407999</v>
      </c>
    </row>
    <row r="315" spans="1:5" x14ac:dyDescent="0.35">
      <c r="A315">
        <f t="shared" si="25"/>
        <v>302</v>
      </c>
      <c r="B315" s="2">
        <f t="shared" si="26"/>
        <v>3936.4825283630857</v>
      </c>
      <c r="C315" s="2">
        <f t="shared" si="27"/>
        <v>661.86835520024988</v>
      </c>
      <c r="D315" s="2">
        <f t="shared" si="28"/>
        <v>3274.6141731628359</v>
      </c>
      <c r="E315" s="2">
        <f t="shared" si="29"/>
        <v>208523.25949091715</v>
      </c>
    </row>
    <row r="316" spans="1:5" x14ac:dyDescent="0.35">
      <c r="A316">
        <f t="shared" si="25"/>
        <v>303</v>
      </c>
      <c r="B316" s="2">
        <f t="shared" si="26"/>
        <v>3936.4825283630857</v>
      </c>
      <c r="C316" s="2">
        <f t="shared" si="27"/>
        <v>651.63518590911599</v>
      </c>
      <c r="D316" s="2">
        <f t="shared" si="28"/>
        <v>3284.8473424539698</v>
      </c>
      <c r="E316" s="2">
        <f t="shared" si="29"/>
        <v>205238.41214846319</v>
      </c>
    </row>
    <row r="317" spans="1:5" x14ac:dyDescent="0.35">
      <c r="A317">
        <f t="shared" si="25"/>
        <v>304</v>
      </c>
      <c r="B317" s="2">
        <f t="shared" si="26"/>
        <v>3936.4825283630857</v>
      </c>
      <c r="C317" s="2">
        <f t="shared" si="27"/>
        <v>641.37003796394742</v>
      </c>
      <c r="D317" s="2">
        <f t="shared" si="28"/>
        <v>3295.1124903991386</v>
      </c>
      <c r="E317" s="2">
        <f t="shared" si="29"/>
        <v>201943.29965806406</v>
      </c>
    </row>
    <row r="318" spans="1:5" x14ac:dyDescent="0.35">
      <c r="A318">
        <f t="shared" si="25"/>
        <v>305</v>
      </c>
      <c r="B318" s="2">
        <f t="shared" si="26"/>
        <v>3936.4825283630857</v>
      </c>
      <c r="C318" s="2">
        <f t="shared" si="27"/>
        <v>631.07281143145019</v>
      </c>
      <c r="D318" s="2">
        <f t="shared" si="28"/>
        <v>3305.4097169316356</v>
      </c>
      <c r="E318" s="2">
        <f t="shared" si="29"/>
        <v>198637.88994113242</v>
      </c>
    </row>
    <row r="319" spans="1:5" x14ac:dyDescent="0.35">
      <c r="A319">
        <f t="shared" si="25"/>
        <v>306</v>
      </c>
      <c r="B319" s="2">
        <f t="shared" si="26"/>
        <v>3936.4825283630857</v>
      </c>
      <c r="C319" s="2">
        <f t="shared" si="27"/>
        <v>620.7434060660388</v>
      </c>
      <c r="D319" s="2">
        <f t="shared" si="28"/>
        <v>3315.7391222970468</v>
      </c>
      <c r="E319" s="2">
        <f t="shared" si="29"/>
        <v>195322.15081883539</v>
      </c>
    </row>
    <row r="320" spans="1:5" x14ac:dyDescent="0.35">
      <c r="A320">
        <f t="shared" si="25"/>
        <v>307</v>
      </c>
      <c r="B320" s="2">
        <f t="shared" si="26"/>
        <v>3936.4825283630857</v>
      </c>
      <c r="C320" s="2">
        <f t="shared" si="27"/>
        <v>610.38172130886051</v>
      </c>
      <c r="D320" s="2">
        <f t="shared" si="28"/>
        <v>3326.1008070542252</v>
      </c>
      <c r="E320" s="2">
        <f t="shared" si="29"/>
        <v>191996.05001178116</v>
      </c>
    </row>
    <row r="321" spans="1:5" x14ac:dyDescent="0.35">
      <c r="A321">
        <f t="shared" si="25"/>
        <v>308</v>
      </c>
      <c r="B321" s="2">
        <f t="shared" si="26"/>
        <v>3936.4825283630857</v>
      </c>
      <c r="C321" s="2">
        <f t="shared" si="27"/>
        <v>599.9876562868161</v>
      </c>
      <c r="D321" s="2">
        <f t="shared" si="28"/>
        <v>3336.4948720762695</v>
      </c>
      <c r="E321" s="2">
        <f t="shared" si="29"/>
        <v>188659.5551397049</v>
      </c>
    </row>
    <row r="322" spans="1:5" x14ac:dyDescent="0.35">
      <c r="A322">
        <f t="shared" si="25"/>
        <v>309</v>
      </c>
      <c r="B322" s="2">
        <f t="shared" si="26"/>
        <v>3936.4825283630857</v>
      </c>
      <c r="C322" s="2">
        <f t="shared" si="27"/>
        <v>589.56110981157781</v>
      </c>
      <c r="D322" s="2">
        <f t="shared" si="28"/>
        <v>3346.9214185515079</v>
      </c>
      <c r="E322" s="2">
        <f t="shared" si="29"/>
        <v>185312.6337211534</v>
      </c>
    </row>
    <row r="323" spans="1:5" x14ac:dyDescent="0.35">
      <c r="A323">
        <f t="shared" si="25"/>
        <v>310</v>
      </c>
      <c r="B323" s="2">
        <f t="shared" si="26"/>
        <v>3936.4825283630857</v>
      </c>
      <c r="C323" s="2">
        <f t="shared" si="27"/>
        <v>579.10198037860437</v>
      </c>
      <c r="D323" s="2">
        <f t="shared" si="28"/>
        <v>3357.3805479844814</v>
      </c>
      <c r="E323" s="2">
        <f t="shared" si="29"/>
        <v>181955.25317316892</v>
      </c>
    </row>
    <row r="324" spans="1:5" x14ac:dyDescent="0.35">
      <c r="A324">
        <f t="shared" si="25"/>
        <v>311</v>
      </c>
      <c r="B324" s="2">
        <f t="shared" si="26"/>
        <v>3936.4825283630857</v>
      </c>
      <c r="C324" s="2">
        <f t="shared" si="27"/>
        <v>568.61016616615279</v>
      </c>
      <c r="D324" s="2">
        <f t="shared" si="28"/>
        <v>3367.872362196933</v>
      </c>
      <c r="E324" s="2">
        <f t="shared" si="29"/>
        <v>178587.38081097198</v>
      </c>
    </row>
    <row r="325" spans="1:5" x14ac:dyDescent="0.35">
      <c r="A325">
        <f t="shared" si="25"/>
        <v>312</v>
      </c>
      <c r="B325" s="2">
        <f t="shared" si="26"/>
        <v>3936.4825283630857</v>
      </c>
      <c r="C325" s="2">
        <f t="shared" si="27"/>
        <v>558.08556503428736</v>
      </c>
      <c r="D325" s="2">
        <f t="shared" si="28"/>
        <v>3378.3969633287984</v>
      </c>
      <c r="E325" s="2">
        <f t="shared" si="29"/>
        <v>175208.98384764319</v>
      </c>
    </row>
    <row r="326" spans="1:5" x14ac:dyDescent="0.35">
      <c r="A326">
        <f t="shared" si="25"/>
        <v>313</v>
      </c>
      <c r="B326" s="2">
        <f t="shared" si="26"/>
        <v>3936.4825283630857</v>
      </c>
      <c r="C326" s="2">
        <f t="shared" si="27"/>
        <v>547.52807452388492</v>
      </c>
      <c r="D326" s="2">
        <f t="shared" si="28"/>
        <v>3388.9544538392011</v>
      </c>
      <c r="E326" s="2">
        <f t="shared" si="29"/>
        <v>171820.029393804</v>
      </c>
    </row>
    <row r="327" spans="1:5" x14ac:dyDescent="0.35">
      <c r="A327">
        <f t="shared" si="25"/>
        <v>314</v>
      </c>
      <c r="B327" s="2">
        <f t="shared" si="26"/>
        <v>3936.4825283630857</v>
      </c>
      <c r="C327" s="2">
        <f t="shared" si="27"/>
        <v>536.93759185563749</v>
      </c>
      <c r="D327" s="2">
        <f t="shared" si="28"/>
        <v>3399.5449365074483</v>
      </c>
      <c r="E327" s="2">
        <f t="shared" si="29"/>
        <v>168420.48445729655</v>
      </c>
    </row>
    <row r="328" spans="1:5" x14ac:dyDescent="0.35">
      <c r="A328">
        <f t="shared" si="25"/>
        <v>315</v>
      </c>
      <c r="B328" s="2">
        <f t="shared" si="26"/>
        <v>3936.4825283630857</v>
      </c>
      <c r="C328" s="2">
        <f t="shared" si="27"/>
        <v>526.31401392905173</v>
      </c>
      <c r="D328" s="2">
        <f t="shared" si="28"/>
        <v>3410.168514434034</v>
      </c>
      <c r="E328" s="2">
        <f t="shared" si="29"/>
        <v>165010.31594286251</v>
      </c>
    </row>
    <row r="329" spans="1:5" x14ac:dyDescent="0.35">
      <c r="A329">
        <f t="shared" si="25"/>
        <v>316</v>
      </c>
      <c r="B329" s="2">
        <f t="shared" si="26"/>
        <v>3936.4825283630857</v>
      </c>
      <c r="C329" s="2">
        <f t="shared" si="27"/>
        <v>515.65723732144534</v>
      </c>
      <c r="D329" s="2">
        <f t="shared" si="28"/>
        <v>3420.8252910416404</v>
      </c>
      <c r="E329" s="2">
        <f t="shared" si="29"/>
        <v>161589.49065182087</v>
      </c>
    </row>
    <row r="330" spans="1:5" x14ac:dyDescent="0.35">
      <c r="A330">
        <f t="shared" si="25"/>
        <v>317</v>
      </c>
      <c r="B330" s="2">
        <f t="shared" si="26"/>
        <v>3936.4825283630857</v>
      </c>
      <c r="C330" s="2">
        <f t="shared" si="27"/>
        <v>504.96715828694016</v>
      </c>
      <c r="D330" s="2">
        <f t="shared" si="28"/>
        <v>3431.5153700761457</v>
      </c>
      <c r="E330" s="2">
        <f t="shared" si="29"/>
        <v>158157.97528174473</v>
      </c>
    </row>
    <row r="331" spans="1:5" x14ac:dyDescent="0.35">
      <c r="A331">
        <f t="shared" si="25"/>
        <v>318</v>
      </c>
      <c r="B331" s="2">
        <f t="shared" si="26"/>
        <v>3936.4825283630857</v>
      </c>
      <c r="C331" s="2">
        <f t="shared" si="27"/>
        <v>494.24367275545222</v>
      </c>
      <c r="D331" s="2">
        <f t="shared" si="28"/>
        <v>3442.2388556076335</v>
      </c>
      <c r="E331" s="2">
        <f t="shared" si="29"/>
        <v>154715.7364261371</v>
      </c>
    </row>
    <row r="332" spans="1:5" x14ac:dyDescent="0.35">
      <c r="A332">
        <f t="shared" si="25"/>
        <v>319</v>
      </c>
      <c r="B332" s="2">
        <f t="shared" si="26"/>
        <v>3936.4825283630857</v>
      </c>
      <c r="C332" s="2">
        <f t="shared" si="27"/>
        <v>483.48667633167838</v>
      </c>
      <c r="D332" s="2">
        <f t="shared" si="28"/>
        <v>3452.9958520314076</v>
      </c>
      <c r="E332" s="2">
        <f t="shared" si="29"/>
        <v>151262.7405741057</v>
      </c>
    </row>
    <row r="333" spans="1:5" x14ac:dyDescent="0.35">
      <c r="A333">
        <f t="shared" si="25"/>
        <v>320</v>
      </c>
      <c r="B333" s="2">
        <f t="shared" si="26"/>
        <v>3936.4825283630857</v>
      </c>
      <c r="C333" s="2">
        <f t="shared" si="27"/>
        <v>472.69606429408026</v>
      </c>
      <c r="D333" s="2">
        <f t="shared" si="28"/>
        <v>3463.7864640690054</v>
      </c>
      <c r="E333" s="2">
        <f t="shared" si="29"/>
        <v>147798.95411003669</v>
      </c>
    </row>
    <row r="334" spans="1:5" x14ac:dyDescent="0.35">
      <c r="A334">
        <f t="shared" si="25"/>
        <v>321</v>
      </c>
      <c r="B334" s="2">
        <f t="shared" si="26"/>
        <v>3936.4825283630857</v>
      </c>
      <c r="C334" s="2">
        <f t="shared" si="27"/>
        <v>461.87173159386464</v>
      </c>
      <c r="D334" s="2">
        <f t="shared" si="28"/>
        <v>3474.610796769221</v>
      </c>
      <c r="E334" s="2">
        <f t="shared" si="29"/>
        <v>144324.34331326748</v>
      </c>
    </row>
    <row r="335" spans="1:5" x14ac:dyDescent="0.35">
      <c r="A335">
        <f t="shared" si="25"/>
        <v>322</v>
      </c>
      <c r="B335" s="2">
        <f t="shared" si="26"/>
        <v>3936.4825283630857</v>
      </c>
      <c r="C335" s="2">
        <f t="shared" si="27"/>
        <v>451.01357285396085</v>
      </c>
      <c r="D335" s="2">
        <f t="shared" si="28"/>
        <v>3485.468955509125</v>
      </c>
      <c r="E335" s="2">
        <f t="shared" si="29"/>
        <v>140838.87435775835</v>
      </c>
    </row>
    <row r="336" spans="1:5" x14ac:dyDescent="0.35">
      <c r="A336">
        <f t="shared" si="25"/>
        <v>323</v>
      </c>
      <c r="B336" s="2">
        <f t="shared" si="26"/>
        <v>3936.4825283630857</v>
      </c>
      <c r="C336" s="2">
        <f t="shared" si="27"/>
        <v>440.12148236799482</v>
      </c>
      <c r="D336" s="2">
        <f t="shared" si="28"/>
        <v>3496.361045995091</v>
      </c>
      <c r="E336" s="2">
        <f t="shared" si="29"/>
        <v>137342.51331176326</v>
      </c>
    </row>
    <row r="337" spans="1:5" x14ac:dyDescent="0.35">
      <c r="A337">
        <f t="shared" si="25"/>
        <v>324</v>
      </c>
      <c r="B337" s="2">
        <f t="shared" si="26"/>
        <v>3936.4825283630857</v>
      </c>
      <c r="C337" s="2">
        <f t="shared" si="27"/>
        <v>429.19535409926016</v>
      </c>
      <c r="D337" s="2">
        <f t="shared" si="28"/>
        <v>3507.2871742638254</v>
      </c>
      <c r="E337" s="2">
        <f t="shared" si="29"/>
        <v>133835.22613749944</v>
      </c>
    </row>
    <row r="338" spans="1:5" x14ac:dyDescent="0.35">
      <c r="A338">
        <f t="shared" si="25"/>
        <v>325</v>
      </c>
      <c r="B338" s="2">
        <f t="shared" si="26"/>
        <v>3936.4825283630857</v>
      </c>
      <c r="C338" s="2">
        <f t="shared" si="27"/>
        <v>418.23508167968572</v>
      </c>
      <c r="D338" s="2">
        <f t="shared" si="28"/>
        <v>3518.2474466834001</v>
      </c>
      <c r="E338" s="2">
        <f t="shared" si="29"/>
        <v>130316.97869081605</v>
      </c>
    </row>
    <row r="339" spans="1:5" x14ac:dyDescent="0.35">
      <c r="A339">
        <f t="shared" ref="A339:A373" si="30">A338+1</f>
        <v>326</v>
      </c>
      <c r="B339" s="2">
        <f t="shared" ref="B339:B373" si="31">E$8</f>
        <v>3936.4825283630857</v>
      </c>
      <c r="C339" s="2">
        <f t="shared" ref="C339:C373" si="32">E338*(B$9/B$10)</f>
        <v>407.2405584088001</v>
      </c>
      <c r="D339" s="2">
        <f t="shared" ref="D339:D373" si="33">B339-C339</f>
        <v>3529.2419699542857</v>
      </c>
      <c r="E339" s="2">
        <f t="shared" ref="E339:E373" si="34">E338-D339</f>
        <v>126787.73672086177</v>
      </c>
    </row>
    <row r="340" spans="1:5" x14ac:dyDescent="0.35">
      <c r="A340">
        <f t="shared" si="30"/>
        <v>327</v>
      </c>
      <c r="B340" s="2">
        <f t="shared" si="31"/>
        <v>3936.4825283630857</v>
      </c>
      <c r="C340" s="2">
        <f t="shared" si="32"/>
        <v>396.21167725269299</v>
      </c>
      <c r="D340" s="2">
        <f t="shared" si="33"/>
        <v>3540.2708511103929</v>
      </c>
      <c r="E340" s="2">
        <f t="shared" si="34"/>
        <v>123247.46586975137</v>
      </c>
    </row>
    <row r="341" spans="1:5" x14ac:dyDescent="0.35">
      <c r="A341">
        <f t="shared" si="30"/>
        <v>328</v>
      </c>
      <c r="B341" s="2">
        <f t="shared" si="31"/>
        <v>3936.4825283630857</v>
      </c>
      <c r="C341" s="2">
        <f t="shared" si="32"/>
        <v>385.148330842973</v>
      </c>
      <c r="D341" s="2">
        <f t="shared" si="33"/>
        <v>3551.3341975201129</v>
      </c>
      <c r="E341" s="2">
        <f t="shared" si="34"/>
        <v>119696.13167223125</v>
      </c>
    </row>
    <row r="342" spans="1:5" x14ac:dyDescent="0.35">
      <c r="A342">
        <f t="shared" si="30"/>
        <v>329</v>
      </c>
      <c r="B342" s="2">
        <f t="shared" si="31"/>
        <v>3936.4825283630857</v>
      </c>
      <c r="C342" s="2">
        <f t="shared" si="32"/>
        <v>374.05041147572263</v>
      </c>
      <c r="D342" s="2">
        <f t="shared" si="33"/>
        <v>3562.432116887363</v>
      </c>
      <c r="E342" s="2">
        <f t="shared" si="34"/>
        <v>116133.69955534389</v>
      </c>
    </row>
    <row r="343" spans="1:5" x14ac:dyDescent="0.35">
      <c r="A343">
        <f t="shared" si="30"/>
        <v>330</v>
      </c>
      <c r="B343" s="2">
        <f t="shared" si="31"/>
        <v>3936.4825283630857</v>
      </c>
      <c r="C343" s="2">
        <f t="shared" si="32"/>
        <v>362.91781111044963</v>
      </c>
      <c r="D343" s="2">
        <f t="shared" si="33"/>
        <v>3573.564717252636</v>
      </c>
      <c r="E343" s="2">
        <f t="shared" si="34"/>
        <v>112560.13483809125</v>
      </c>
    </row>
    <row r="344" spans="1:5" x14ac:dyDescent="0.35">
      <c r="A344">
        <f t="shared" si="30"/>
        <v>331</v>
      </c>
      <c r="B344" s="2">
        <f t="shared" si="31"/>
        <v>3936.4825283630857</v>
      </c>
      <c r="C344" s="2">
        <f t="shared" si="32"/>
        <v>351.75042136903511</v>
      </c>
      <c r="D344" s="2">
        <f t="shared" si="33"/>
        <v>3584.7321069940508</v>
      </c>
      <c r="E344" s="2">
        <f t="shared" si="34"/>
        <v>108975.4027310972</v>
      </c>
    </row>
    <row r="345" spans="1:5" x14ac:dyDescent="0.35">
      <c r="A345">
        <f t="shared" si="30"/>
        <v>332</v>
      </c>
      <c r="B345" s="2">
        <f t="shared" si="31"/>
        <v>3936.4825283630857</v>
      </c>
      <c r="C345" s="2">
        <f t="shared" si="32"/>
        <v>340.54813353467875</v>
      </c>
      <c r="D345" s="2">
        <f t="shared" si="33"/>
        <v>3595.9343948284068</v>
      </c>
      <c r="E345" s="2">
        <f t="shared" si="34"/>
        <v>105379.46833626879</v>
      </c>
    </row>
    <row r="346" spans="1:5" x14ac:dyDescent="0.35">
      <c r="A346">
        <f t="shared" si="30"/>
        <v>333</v>
      </c>
      <c r="B346" s="2">
        <f t="shared" si="31"/>
        <v>3936.4825283630857</v>
      </c>
      <c r="C346" s="2">
        <f t="shared" si="32"/>
        <v>329.31083855083995</v>
      </c>
      <c r="D346" s="2">
        <f t="shared" si="33"/>
        <v>3607.1716898122459</v>
      </c>
      <c r="E346" s="2">
        <f t="shared" si="34"/>
        <v>101772.29664645655</v>
      </c>
    </row>
    <row r="347" spans="1:5" x14ac:dyDescent="0.35">
      <c r="A347">
        <f t="shared" si="30"/>
        <v>334</v>
      </c>
      <c r="B347" s="2">
        <f t="shared" si="31"/>
        <v>3936.4825283630857</v>
      </c>
      <c r="C347" s="2">
        <f t="shared" si="32"/>
        <v>318.0384270201767</v>
      </c>
      <c r="D347" s="2">
        <f t="shared" si="33"/>
        <v>3618.4441013429091</v>
      </c>
      <c r="E347" s="2">
        <f t="shared" si="34"/>
        <v>98153.852545113652</v>
      </c>
    </row>
    <row r="348" spans="1:5" x14ac:dyDescent="0.35">
      <c r="A348">
        <f t="shared" si="30"/>
        <v>335</v>
      </c>
      <c r="B348" s="2">
        <f t="shared" si="31"/>
        <v>3936.4825283630857</v>
      </c>
      <c r="C348" s="2">
        <f t="shared" si="32"/>
        <v>306.73078920348013</v>
      </c>
      <c r="D348" s="2">
        <f t="shared" si="33"/>
        <v>3629.7517391596057</v>
      </c>
      <c r="E348" s="2">
        <f t="shared" si="34"/>
        <v>94524.100805954047</v>
      </c>
    </row>
    <row r="349" spans="1:5" x14ac:dyDescent="0.35">
      <c r="A349">
        <f t="shared" si="30"/>
        <v>336</v>
      </c>
      <c r="B349" s="2">
        <f t="shared" si="31"/>
        <v>3936.4825283630857</v>
      </c>
      <c r="C349" s="2">
        <f t="shared" si="32"/>
        <v>295.38781501860637</v>
      </c>
      <c r="D349" s="2">
        <f t="shared" si="33"/>
        <v>3641.0947133444793</v>
      </c>
      <c r="E349" s="2">
        <f t="shared" si="34"/>
        <v>90883.006092609561</v>
      </c>
    </row>
    <row r="350" spans="1:5" x14ac:dyDescent="0.35">
      <c r="A350">
        <f t="shared" si="30"/>
        <v>337</v>
      </c>
      <c r="B350" s="2">
        <f t="shared" si="31"/>
        <v>3936.4825283630857</v>
      </c>
      <c r="C350" s="2">
        <f t="shared" si="32"/>
        <v>284.00939403940487</v>
      </c>
      <c r="D350" s="2">
        <f t="shared" si="33"/>
        <v>3652.4731343236808</v>
      </c>
      <c r="E350" s="2">
        <f t="shared" si="34"/>
        <v>87230.532958285883</v>
      </c>
    </row>
    <row r="351" spans="1:5" x14ac:dyDescent="0.35">
      <c r="A351">
        <f t="shared" si="30"/>
        <v>338</v>
      </c>
      <c r="B351" s="2">
        <f t="shared" si="31"/>
        <v>3936.4825283630857</v>
      </c>
      <c r="C351" s="2">
        <f t="shared" si="32"/>
        <v>272.59541549464336</v>
      </c>
      <c r="D351" s="2">
        <f t="shared" si="33"/>
        <v>3663.8871128684423</v>
      </c>
      <c r="E351" s="2">
        <f t="shared" si="34"/>
        <v>83566.645845417443</v>
      </c>
    </row>
    <row r="352" spans="1:5" x14ac:dyDescent="0.35">
      <c r="A352">
        <f t="shared" si="30"/>
        <v>339</v>
      </c>
      <c r="B352" s="2">
        <f t="shared" si="31"/>
        <v>3936.4825283630857</v>
      </c>
      <c r="C352" s="2">
        <f t="shared" si="32"/>
        <v>261.14576826692951</v>
      </c>
      <c r="D352" s="2">
        <f t="shared" si="33"/>
        <v>3675.3367600961565</v>
      </c>
      <c r="E352" s="2">
        <f t="shared" si="34"/>
        <v>79891.309085321293</v>
      </c>
    </row>
    <row r="353" spans="1:5" x14ac:dyDescent="0.35">
      <c r="A353">
        <f t="shared" si="30"/>
        <v>340</v>
      </c>
      <c r="B353" s="2">
        <f t="shared" si="31"/>
        <v>3936.4825283630857</v>
      </c>
      <c r="C353" s="2">
        <f t="shared" si="32"/>
        <v>249.66034089162901</v>
      </c>
      <c r="D353" s="2">
        <f t="shared" si="33"/>
        <v>3686.8221874714568</v>
      </c>
      <c r="E353" s="2">
        <f t="shared" si="34"/>
        <v>76204.486897849842</v>
      </c>
    </row>
    <row r="354" spans="1:5" x14ac:dyDescent="0.35">
      <c r="A354">
        <f t="shared" si="30"/>
        <v>341</v>
      </c>
      <c r="B354" s="2">
        <f t="shared" si="31"/>
        <v>3936.4825283630857</v>
      </c>
      <c r="C354" s="2">
        <f t="shared" si="32"/>
        <v>238.13902155578074</v>
      </c>
      <c r="D354" s="2">
        <f t="shared" si="33"/>
        <v>3698.3435068073049</v>
      </c>
      <c r="E354" s="2">
        <f t="shared" si="34"/>
        <v>72506.14339104254</v>
      </c>
    </row>
    <row r="355" spans="1:5" x14ac:dyDescent="0.35">
      <c r="A355">
        <f t="shared" si="30"/>
        <v>342</v>
      </c>
      <c r="B355" s="2">
        <f t="shared" si="31"/>
        <v>3936.4825283630857</v>
      </c>
      <c r="C355" s="2">
        <f t="shared" si="32"/>
        <v>226.58169809700792</v>
      </c>
      <c r="D355" s="2">
        <f t="shared" si="33"/>
        <v>3709.9008302660777</v>
      </c>
      <c r="E355" s="2">
        <f t="shared" si="34"/>
        <v>68796.24256077646</v>
      </c>
    </row>
    <row r="356" spans="1:5" x14ac:dyDescent="0.35">
      <c r="A356">
        <f t="shared" si="30"/>
        <v>343</v>
      </c>
      <c r="B356" s="2">
        <f t="shared" si="31"/>
        <v>3936.4825283630857</v>
      </c>
      <c r="C356" s="2">
        <f t="shared" si="32"/>
        <v>214.98825800242642</v>
      </c>
      <c r="D356" s="2">
        <f t="shared" si="33"/>
        <v>3721.4942703606594</v>
      </c>
      <c r="E356" s="2">
        <f t="shared" si="34"/>
        <v>65074.748290415802</v>
      </c>
    </row>
    <row r="357" spans="1:5" x14ac:dyDescent="0.35">
      <c r="A357">
        <f t="shared" si="30"/>
        <v>344</v>
      </c>
      <c r="B357" s="2">
        <f t="shared" si="31"/>
        <v>3936.4825283630857</v>
      </c>
      <c r="C357" s="2">
        <f t="shared" si="32"/>
        <v>203.35858840754938</v>
      </c>
      <c r="D357" s="2">
        <f t="shared" si="33"/>
        <v>3733.1239399555366</v>
      </c>
      <c r="E357" s="2">
        <f t="shared" si="34"/>
        <v>61341.624350460268</v>
      </c>
    </row>
    <row r="358" spans="1:5" x14ac:dyDescent="0.35">
      <c r="A358">
        <f t="shared" si="30"/>
        <v>345</v>
      </c>
      <c r="B358" s="2">
        <f t="shared" si="31"/>
        <v>3936.4825283630857</v>
      </c>
      <c r="C358" s="2">
        <f t="shared" si="32"/>
        <v>191.69257609518831</v>
      </c>
      <c r="D358" s="2">
        <f t="shared" si="33"/>
        <v>3744.7899522678972</v>
      </c>
      <c r="E358" s="2">
        <f t="shared" si="34"/>
        <v>57596.834398192368</v>
      </c>
    </row>
    <row r="359" spans="1:5" x14ac:dyDescent="0.35">
      <c r="A359">
        <f t="shared" si="30"/>
        <v>346</v>
      </c>
      <c r="B359" s="2">
        <f t="shared" si="31"/>
        <v>3936.4825283630857</v>
      </c>
      <c r="C359" s="2">
        <f t="shared" si="32"/>
        <v>179.99010749435112</v>
      </c>
      <c r="D359" s="2">
        <f t="shared" si="33"/>
        <v>3756.4924208687348</v>
      </c>
      <c r="E359" s="2">
        <f t="shared" si="34"/>
        <v>53840.341977323631</v>
      </c>
    </row>
    <row r="360" spans="1:5" x14ac:dyDescent="0.35">
      <c r="A360">
        <f t="shared" si="30"/>
        <v>347</v>
      </c>
      <c r="B360" s="2">
        <f t="shared" si="31"/>
        <v>3936.4825283630857</v>
      </c>
      <c r="C360" s="2">
        <f t="shared" si="32"/>
        <v>168.25106867913632</v>
      </c>
      <c r="D360" s="2">
        <f t="shared" si="33"/>
        <v>3768.2314596839497</v>
      </c>
      <c r="E360" s="2">
        <f t="shared" si="34"/>
        <v>50072.110517639681</v>
      </c>
    </row>
    <row r="361" spans="1:5" x14ac:dyDescent="0.35">
      <c r="A361">
        <f t="shared" si="30"/>
        <v>348</v>
      </c>
      <c r="B361" s="2">
        <f t="shared" si="31"/>
        <v>3936.4825283630857</v>
      </c>
      <c r="C361" s="2">
        <f t="shared" si="32"/>
        <v>156.47534536762399</v>
      </c>
      <c r="D361" s="2">
        <f t="shared" si="33"/>
        <v>3780.0071829954618</v>
      </c>
      <c r="E361" s="2">
        <f t="shared" si="34"/>
        <v>46292.10333464422</v>
      </c>
    </row>
    <row r="362" spans="1:5" x14ac:dyDescent="0.35">
      <c r="A362">
        <f t="shared" si="30"/>
        <v>349</v>
      </c>
      <c r="B362" s="2">
        <f t="shared" si="31"/>
        <v>3936.4825283630857</v>
      </c>
      <c r="C362" s="2">
        <f t="shared" si="32"/>
        <v>144.66282292076318</v>
      </c>
      <c r="D362" s="2">
        <f t="shared" si="33"/>
        <v>3791.8197054423226</v>
      </c>
      <c r="E362" s="2">
        <f t="shared" si="34"/>
        <v>42500.283629201898</v>
      </c>
    </row>
    <row r="363" spans="1:5" x14ac:dyDescent="0.35">
      <c r="A363">
        <f t="shared" si="30"/>
        <v>350</v>
      </c>
      <c r="B363" s="2">
        <f t="shared" si="31"/>
        <v>3936.4825283630857</v>
      </c>
      <c r="C363" s="2">
        <f t="shared" si="32"/>
        <v>132.81338634125592</v>
      </c>
      <c r="D363" s="2">
        <f t="shared" si="33"/>
        <v>3803.6691420218299</v>
      </c>
      <c r="E363" s="2">
        <f t="shared" si="34"/>
        <v>38696.614487180072</v>
      </c>
    </row>
    <row r="364" spans="1:5" x14ac:dyDescent="0.35">
      <c r="A364">
        <f t="shared" si="30"/>
        <v>351</v>
      </c>
      <c r="B364" s="2">
        <f t="shared" si="31"/>
        <v>3936.4825283630857</v>
      </c>
      <c r="C364" s="2">
        <f t="shared" si="32"/>
        <v>120.92692027243771</v>
      </c>
      <c r="D364" s="2">
        <f t="shared" si="33"/>
        <v>3815.5556080906481</v>
      </c>
      <c r="E364" s="2">
        <f t="shared" si="34"/>
        <v>34881.058879089425</v>
      </c>
    </row>
    <row r="365" spans="1:5" x14ac:dyDescent="0.35">
      <c r="A365">
        <f t="shared" si="30"/>
        <v>352</v>
      </c>
      <c r="B365" s="2">
        <f t="shared" si="31"/>
        <v>3936.4825283630857</v>
      </c>
      <c r="C365" s="2">
        <f t="shared" si="32"/>
        <v>109.00330899715445</v>
      </c>
      <c r="D365" s="2">
        <f t="shared" si="33"/>
        <v>3827.4792193659314</v>
      </c>
      <c r="E365" s="2">
        <f t="shared" si="34"/>
        <v>31053.579659723495</v>
      </c>
    </row>
    <row r="366" spans="1:5" x14ac:dyDescent="0.35">
      <c r="A366">
        <f t="shared" si="30"/>
        <v>353</v>
      </c>
      <c r="B366" s="2">
        <f t="shared" si="31"/>
        <v>3936.4825283630857</v>
      </c>
      <c r="C366" s="2">
        <f t="shared" si="32"/>
        <v>97.04243643663591</v>
      </c>
      <c r="D366" s="2">
        <f t="shared" si="33"/>
        <v>3839.4400919264499</v>
      </c>
      <c r="E366" s="2">
        <f t="shared" si="34"/>
        <v>27214.139567797043</v>
      </c>
    </row>
    <row r="367" spans="1:5" x14ac:dyDescent="0.35">
      <c r="A367">
        <f t="shared" si="30"/>
        <v>354</v>
      </c>
      <c r="B367" s="2">
        <f t="shared" si="31"/>
        <v>3936.4825283630857</v>
      </c>
      <c r="C367" s="2">
        <f t="shared" si="32"/>
        <v>85.044186149365757</v>
      </c>
      <c r="D367" s="2">
        <f t="shared" si="33"/>
        <v>3851.4383422137198</v>
      </c>
      <c r="E367" s="2">
        <f t="shared" si="34"/>
        <v>23362.701225583325</v>
      </c>
    </row>
    <row r="368" spans="1:5" x14ac:dyDescent="0.35">
      <c r="A368">
        <f t="shared" si="30"/>
        <v>355</v>
      </c>
      <c r="B368" s="2">
        <f t="shared" si="31"/>
        <v>3936.4825283630857</v>
      </c>
      <c r="C368" s="2">
        <f t="shared" si="32"/>
        <v>73.008441329947885</v>
      </c>
      <c r="D368" s="2">
        <f t="shared" si="33"/>
        <v>3863.4740870331379</v>
      </c>
      <c r="E368" s="2">
        <f t="shared" si="34"/>
        <v>19499.227138550188</v>
      </c>
    </row>
    <row r="369" spans="1:5" x14ac:dyDescent="0.35">
      <c r="A369">
        <f t="shared" si="30"/>
        <v>356</v>
      </c>
      <c r="B369" s="2">
        <f t="shared" si="31"/>
        <v>3936.4825283630857</v>
      </c>
      <c r="C369" s="2">
        <f t="shared" si="32"/>
        <v>60.935084807969332</v>
      </c>
      <c r="D369" s="2">
        <f t="shared" si="33"/>
        <v>3875.5474435551164</v>
      </c>
      <c r="E369" s="2">
        <f t="shared" si="34"/>
        <v>15623.679694995071</v>
      </c>
    </row>
    <row r="370" spans="1:5" x14ac:dyDescent="0.35">
      <c r="A370">
        <f t="shared" si="30"/>
        <v>357</v>
      </c>
      <c r="B370" s="2">
        <f t="shared" si="31"/>
        <v>3936.4825283630857</v>
      </c>
      <c r="C370" s="2">
        <f t="shared" si="32"/>
        <v>48.823999046859591</v>
      </c>
      <c r="D370" s="2">
        <f t="shared" si="33"/>
        <v>3887.6585293162261</v>
      </c>
      <c r="E370" s="2">
        <f t="shared" si="34"/>
        <v>11736.021165678845</v>
      </c>
    </row>
    <row r="371" spans="1:5" x14ac:dyDescent="0.35">
      <c r="A371">
        <f t="shared" si="30"/>
        <v>358</v>
      </c>
      <c r="B371" s="2">
        <f t="shared" si="31"/>
        <v>3936.4825283630857</v>
      </c>
      <c r="C371" s="2">
        <f t="shared" si="32"/>
        <v>36.675066142746388</v>
      </c>
      <c r="D371" s="2">
        <f t="shared" si="33"/>
        <v>3899.8074622203394</v>
      </c>
      <c r="E371" s="2">
        <f t="shared" si="34"/>
        <v>7836.2137034585057</v>
      </c>
    </row>
    <row r="372" spans="1:5" x14ac:dyDescent="0.35">
      <c r="A372">
        <f t="shared" si="30"/>
        <v>359</v>
      </c>
      <c r="B372" s="2">
        <f t="shared" si="31"/>
        <v>3936.4825283630857</v>
      </c>
      <c r="C372" s="2">
        <f t="shared" si="32"/>
        <v>24.48816782330783</v>
      </c>
      <c r="D372" s="2">
        <f t="shared" si="33"/>
        <v>3911.994360539778</v>
      </c>
      <c r="E372" s="2">
        <f t="shared" si="34"/>
        <v>3924.2193429187278</v>
      </c>
    </row>
    <row r="373" spans="1:5" x14ac:dyDescent="0.35">
      <c r="A373">
        <f t="shared" si="30"/>
        <v>360</v>
      </c>
      <c r="B373" s="2">
        <f t="shared" si="31"/>
        <v>3936.4825283630857</v>
      </c>
      <c r="C373" s="2">
        <f t="shared" si="32"/>
        <v>12.263185446621023</v>
      </c>
      <c r="D373" s="2">
        <f t="shared" si="33"/>
        <v>3924.2193429164649</v>
      </c>
      <c r="E373" s="2">
        <f t="shared" si="34"/>
        <v>2.2628228180110455E-9</v>
      </c>
    </row>
    <row r="375" spans="1:5" x14ac:dyDescent="0.35">
      <c r="A375" t="s">
        <v>13</v>
      </c>
      <c r="B375" s="2">
        <f>SUM(B12:B374)</f>
        <v>1417133.7102107177</v>
      </c>
      <c r="C375" s="2">
        <f>SUM(C12:C374)</f>
        <v>567133.71021071286</v>
      </c>
      <c r="D375" s="2">
        <f>SUM(D12:D374)</f>
        <v>849999.99999999895</v>
      </c>
    </row>
    <row r="376" spans="1:5" x14ac:dyDescent="0.35">
      <c r="A376" t="s">
        <v>14</v>
      </c>
    </row>
  </sheetData>
  <pageMargins left="0.7" right="0.7" top="0.75" bottom="0.75" header="0.3" footer="0.3"/>
  <pageSetup orientation="portrait" r:id="rId1"/>
  <headerFooter>
    <oddHeader>&amp;LEmanuel Enriquez&amp;CCIT-110 Fall 2022&amp;RDate Printed: &amp;D</oddHeader>
    <oddFooter>&amp;LFile: &amp;F&amp;CPage: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9F1198-244E-4906-93DE-45F85B096BD1}">
  <dimension ref="A1:E14"/>
  <sheetViews>
    <sheetView workbookViewId="0">
      <pane ySplit="6" topLeftCell="A7" activePane="bottomLeft" state="frozen"/>
      <selection pane="bottomLeft" activeCell="E8" sqref="E8:E12"/>
    </sheetView>
  </sheetViews>
  <sheetFormatPr defaultRowHeight="14.5" x14ac:dyDescent="0.35"/>
  <cols>
    <col min="2" max="2" width="11.08984375" bestFit="1" customWidth="1"/>
    <col min="3" max="3" width="10.08984375" bestFit="1" customWidth="1"/>
    <col min="4" max="4" width="11.08984375" bestFit="1" customWidth="1"/>
    <col min="5" max="5" width="11.7265625" bestFit="1" customWidth="1"/>
  </cols>
  <sheetData>
    <row r="1" spans="1:5" x14ac:dyDescent="0.35">
      <c r="A1" t="s">
        <v>0</v>
      </c>
      <c r="B1" s="2">
        <v>40000</v>
      </c>
      <c r="D1" t="s">
        <v>4</v>
      </c>
      <c r="E1">
        <f>B2*B4</f>
        <v>5</v>
      </c>
    </row>
    <row r="2" spans="1:5" x14ac:dyDescent="0.35">
      <c r="A2" t="s">
        <v>1</v>
      </c>
      <c r="B2">
        <v>5</v>
      </c>
      <c r="D2" t="s">
        <v>5</v>
      </c>
      <c r="E2" s="2">
        <f>B1*(B3/B4)</f>
        <v>4000</v>
      </c>
    </row>
    <row r="3" spans="1:5" x14ac:dyDescent="0.35">
      <c r="A3" t="s">
        <v>2</v>
      </c>
      <c r="B3" s="1">
        <v>0.1</v>
      </c>
      <c r="D3" t="s">
        <v>6</v>
      </c>
      <c r="E3" s="2">
        <f>B14</f>
        <v>60000</v>
      </c>
    </row>
    <row r="4" spans="1:5" x14ac:dyDescent="0.35">
      <c r="A4" t="s">
        <v>3</v>
      </c>
      <c r="B4">
        <v>1</v>
      </c>
      <c r="D4" t="s">
        <v>7</v>
      </c>
      <c r="E4" s="2">
        <f xml:space="preserve"> E3-B1</f>
        <v>20000</v>
      </c>
    </row>
    <row r="6" spans="1:5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 x14ac:dyDescent="0.35">
      <c r="A7">
        <v>0</v>
      </c>
      <c r="B7" s="2">
        <v>0</v>
      </c>
      <c r="C7" s="2">
        <v>0</v>
      </c>
      <c r="D7" s="2">
        <v>0</v>
      </c>
      <c r="E7" s="2">
        <f>B1</f>
        <v>40000</v>
      </c>
    </row>
    <row r="8" spans="1:5" x14ac:dyDescent="0.35">
      <c r="A8">
        <f>A7+1</f>
        <v>1</v>
      </c>
      <c r="B8" s="2">
        <f>IF(A8=E$1,B$1+E$2,E$2)</f>
        <v>4000</v>
      </c>
      <c r="C8" s="2">
        <f>E7*(B$3/B$4)</f>
        <v>4000</v>
      </c>
      <c r="D8" s="2">
        <f>B8-C8</f>
        <v>0</v>
      </c>
      <c r="E8" s="2">
        <f>E7-D8</f>
        <v>40000</v>
      </c>
    </row>
    <row r="9" spans="1:5" x14ac:dyDescent="0.35">
      <c r="A9">
        <f t="shared" ref="A9:A12" si="0">A8+1</f>
        <v>2</v>
      </c>
      <c r="B9" s="2">
        <f t="shared" ref="B9:B12" si="1">IF(A9=E$1,B$1+E$2,E$2)</f>
        <v>4000</v>
      </c>
      <c r="C9" s="2">
        <f t="shared" ref="C9:C12" si="2">E8*(B$3/B$4)</f>
        <v>4000</v>
      </c>
      <c r="D9" s="2">
        <f t="shared" ref="D9:D12" si="3">B9-C9</f>
        <v>0</v>
      </c>
      <c r="E9" s="2">
        <f t="shared" ref="E9:E12" si="4">E8-D9</f>
        <v>40000</v>
      </c>
    </row>
    <row r="10" spans="1:5" x14ac:dyDescent="0.35">
      <c r="A10">
        <f t="shared" si="0"/>
        <v>3</v>
      </c>
      <c r="B10" s="2">
        <f t="shared" si="1"/>
        <v>4000</v>
      </c>
      <c r="C10" s="2">
        <f t="shared" si="2"/>
        <v>4000</v>
      </c>
      <c r="D10" s="2">
        <f t="shared" si="3"/>
        <v>0</v>
      </c>
      <c r="E10" s="2">
        <f t="shared" si="4"/>
        <v>40000</v>
      </c>
    </row>
    <row r="11" spans="1:5" x14ac:dyDescent="0.35">
      <c r="A11">
        <f t="shared" si="0"/>
        <v>4</v>
      </c>
      <c r="B11" s="2">
        <f t="shared" si="1"/>
        <v>4000</v>
      </c>
      <c r="C11" s="2">
        <f t="shared" si="2"/>
        <v>4000</v>
      </c>
      <c r="D11" s="2">
        <f t="shared" si="3"/>
        <v>0</v>
      </c>
      <c r="E11" s="2">
        <f t="shared" si="4"/>
        <v>40000</v>
      </c>
    </row>
    <row r="12" spans="1:5" x14ac:dyDescent="0.35">
      <c r="A12">
        <f t="shared" si="0"/>
        <v>5</v>
      </c>
      <c r="B12" s="2">
        <f t="shared" si="1"/>
        <v>44000</v>
      </c>
      <c r="C12" s="2">
        <f t="shared" si="2"/>
        <v>4000</v>
      </c>
      <c r="D12" s="2">
        <f t="shared" si="3"/>
        <v>40000</v>
      </c>
      <c r="E12" s="2">
        <f t="shared" si="4"/>
        <v>0</v>
      </c>
    </row>
    <row r="14" spans="1:5" x14ac:dyDescent="0.35">
      <c r="A14" t="s">
        <v>13</v>
      </c>
      <c r="B14" s="2">
        <f>SUM(B6:B13)</f>
        <v>60000</v>
      </c>
      <c r="C14" s="2">
        <f t="shared" ref="C14:D14" si="5">SUM(C6:C13)</f>
        <v>20000</v>
      </c>
      <c r="D14" s="2">
        <f t="shared" si="5"/>
        <v>40000</v>
      </c>
    </row>
  </sheetData>
  <pageMargins left="0.7" right="0.7" top="0.75" bottom="0.75" header="0.3" footer="0.3"/>
  <pageSetup orientation="portrait" r:id="rId1"/>
  <headerFooter>
    <oddHeader>&amp;LEmanuel Enriquez&amp;CCIT-110 Fall 2022&amp;RDate Printed: &amp;D</oddHeader>
    <oddFooter>&amp;LFile: &amp;F&amp;CPage: &amp;P of &amp;N&amp;RSheet: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8D2D0-A5C8-4610-B49E-685A6E39BEBB}">
  <dimension ref="A2:E101"/>
  <sheetViews>
    <sheetView workbookViewId="0">
      <pane ySplit="10" topLeftCell="A91" activePane="bottomLeft" state="frozen"/>
      <selection pane="bottomLeft" activeCell="E98" sqref="E98"/>
    </sheetView>
  </sheetViews>
  <sheetFormatPr defaultRowHeight="14.5" x14ac:dyDescent="0.35"/>
  <cols>
    <col min="2" max="2" width="13.6328125" bestFit="1" customWidth="1"/>
    <col min="3" max="4" width="11.08984375" bestFit="1" customWidth="1"/>
    <col min="5" max="5" width="12.08984375" bestFit="1" customWidth="1"/>
  </cols>
  <sheetData>
    <row r="2" spans="1:5" x14ac:dyDescent="0.35">
      <c r="A2" t="s">
        <v>24</v>
      </c>
      <c r="B2" t="s">
        <v>25</v>
      </c>
    </row>
    <row r="3" spans="1:5" x14ac:dyDescent="0.35">
      <c r="A3" t="s">
        <v>26</v>
      </c>
      <c r="B3" t="s">
        <v>28</v>
      </c>
    </row>
    <row r="4" spans="1:5" x14ac:dyDescent="0.35">
      <c r="A4" t="s">
        <v>27</v>
      </c>
      <c r="B4">
        <v>2025</v>
      </c>
    </row>
    <row r="5" spans="1:5" x14ac:dyDescent="0.35">
      <c r="A5" t="s">
        <v>29</v>
      </c>
      <c r="B5" t="s">
        <v>30</v>
      </c>
      <c r="D5" t="s">
        <v>21</v>
      </c>
      <c r="E5" s="2">
        <v>130000</v>
      </c>
    </row>
    <row r="6" spans="1:5" x14ac:dyDescent="0.35">
      <c r="A6" t="s">
        <v>23</v>
      </c>
      <c r="B6" s="2">
        <v>140000</v>
      </c>
      <c r="D6" t="s">
        <v>22</v>
      </c>
      <c r="E6" s="4">
        <f>E5/B6</f>
        <v>0.9285714285714286</v>
      </c>
    </row>
    <row r="7" spans="1:5" x14ac:dyDescent="0.35">
      <c r="A7" t="s">
        <v>15</v>
      </c>
      <c r="B7" s="2">
        <f>B6-E5</f>
        <v>10000</v>
      </c>
      <c r="D7" t="s">
        <v>4</v>
      </c>
      <c r="E7">
        <f>B8*B10</f>
        <v>84</v>
      </c>
    </row>
    <row r="8" spans="1:5" x14ac:dyDescent="0.35">
      <c r="A8" t="s">
        <v>1</v>
      </c>
      <c r="B8">
        <v>7</v>
      </c>
      <c r="D8" t="s">
        <v>5</v>
      </c>
      <c r="E8" s="3">
        <f>PMT(B9/B10,E7,-B7)</f>
        <v>142.75303393988375</v>
      </c>
    </row>
    <row r="9" spans="1:5" x14ac:dyDescent="0.35">
      <c r="A9" t="s">
        <v>2</v>
      </c>
      <c r="B9" s="1">
        <v>5.2999999999999999E-2</v>
      </c>
      <c r="D9" t="s">
        <v>6</v>
      </c>
      <c r="E9" s="2">
        <f>B100</f>
        <v>11991.254850950227</v>
      </c>
    </row>
    <row r="10" spans="1:5" x14ac:dyDescent="0.35">
      <c r="A10" t="s">
        <v>3</v>
      </c>
      <c r="B10">
        <v>12</v>
      </c>
      <c r="D10" t="s">
        <v>7</v>
      </c>
      <c r="E10" s="2">
        <f xml:space="preserve"> E9-B7</f>
        <v>1991.2548509502267</v>
      </c>
    </row>
    <row r="11" spans="1:5" ht="18" customHeight="1" x14ac:dyDescent="0.35"/>
    <row r="12" spans="1:5" x14ac:dyDescent="0.35">
      <c r="A12" t="s">
        <v>8</v>
      </c>
      <c r="B12" t="s">
        <v>9</v>
      </c>
      <c r="C12" t="s">
        <v>10</v>
      </c>
      <c r="D12" t="s">
        <v>11</v>
      </c>
      <c r="E12" t="s">
        <v>12</v>
      </c>
    </row>
    <row r="13" spans="1:5" x14ac:dyDescent="0.35">
      <c r="A13">
        <v>0</v>
      </c>
      <c r="B13" s="2">
        <v>0</v>
      </c>
      <c r="C13" s="2">
        <v>0</v>
      </c>
      <c r="D13" s="2">
        <v>0</v>
      </c>
      <c r="E13" s="2">
        <f>B7</f>
        <v>10000</v>
      </c>
    </row>
    <row r="14" spans="1:5" x14ac:dyDescent="0.35">
      <c r="A14">
        <f>A13+1</f>
        <v>1</v>
      </c>
      <c r="B14" s="2">
        <f>E$8</f>
        <v>142.75303393988375</v>
      </c>
      <c r="C14" s="2">
        <f>E13*(B$9/B$10)</f>
        <v>44.166666666666671</v>
      </c>
      <c r="D14" s="2">
        <f>B14-C14</f>
        <v>98.586367273217078</v>
      </c>
      <c r="E14" s="2">
        <f>E13-D14</f>
        <v>9901.4136327267825</v>
      </c>
    </row>
    <row r="15" spans="1:5" x14ac:dyDescent="0.35">
      <c r="A15">
        <f t="shared" ref="A15:A78" si="0">A14+1</f>
        <v>2</v>
      </c>
      <c r="B15" s="2">
        <f t="shared" ref="B15:B73" si="1">E$8</f>
        <v>142.75303393988375</v>
      </c>
      <c r="C15" s="2">
        <f t="shared" ref="C15:C73" si="2">E14*(B$9/B$10)</f>
        <v>43.73124354454329</v>
      </c>
      <c r="D15" s="2">
        <f t="shared" ref="D15:D73" si="3">B15-C15</f>
        <v>99.02179039534046</v>
      </c>
      <c r="E15" s="2">
        <f t="shared" ref="E15:E73" si="4">E14-D15</f>
        <v>9802.3918423314426</v>
      </c>
    </row>
    <row r="16" spans="1:5" x14ac:dyDescent="0.35">
      <c r="A16">
        <f t="shared" si="0"/>
        <v>3</v>
      </c>
      <c r="B16" s="2">
        <f t="shared" si="1"/>
        <v>142.75303393988375</v>
      </c>
      <c r="C16" s="2">
        <f t="shared" si="2"/>
        <v>43.293897303630537</v>
      </c>
      <c r="D16" s="2">
        <f t="shared" si="3"/>
        <v>99.45913663625322</v>
      </c>
      <c r="E16" s="2">
        <f t="shared" si="4"/>
        <v>9702.9327056951897</v>
      </c>
    </row>
    <row r="17" spans="1:5" x14ac:dyDescent="0.35">
      <c r="A17">
        <f t="shared" si="0"/>
        <v>4</v>
      </c>
      <c r="B17" s="2">
        <f t="shared" si="1"/>
        <v>142.75303393988375</v>
      </c>
      <c r="C17" s="2">
        <f t="shared" si="2"/>
        <v>42.854619450153756</v>
      </c>
      <c r="D17" s="2">
        <f t="shared" si="3"/>
        <v>99.898414489729987</v>
      </c>
      <c r="E17" s="2">
        <f t="shared" si="4"/>
        <v>9603.0342912054602</v>
      </c>
    </row>
    <row r="18" spans="1:5" x14ac:dyDescent="0.35">
      <c r="A18">
        <f t="shared" si="0"/>
        <v>5</v>
      </c>
      <c r="B18" s="2">
        <f t="shared" si="1"/>
        <v>142.75303393988375</v>
      </c>
      <c r="C18" s="2">
        <f t="shared" si="2"/>
        <v>42.413401452824118</v>
      </c>
      <c r="D18" s="2">
        <f t="shared" si="3"/>
        <v>100.33963248705963</v>
      </c>
      <c r="E18" s="2">
        <f t="shared" si="4"/>
        <v>9502.6946587184011</v>
      </c>
    </row>
    <row r="19" spans="1:5" x14ac:dyDescent="0.35">
      <c r="A19">
        <f t="shared" si="0"/>
        <v>6</v>
      </c>
      <c r="B19" s="2">
        <f t="shared" si="1"/>
        <v>142.75303393988375</v>
      </c>
      <c r="C19" s="2">
        <f t="shared" si="2"/>
        <v>41.970234742672943</v>
      </c>
      <c r="D19" s="2">
        <f t="shared" si="3"/>
        <v>100.78279919721081</v>
      </c>
      <c r="E19" s="2">
        <f t="shared" si="4"/>
        <v>9401.9118595211912</v>
      </c>
    </row>
    <row r="20" spans="1:5" x14ac:dyDescent="0.35">
      <c r="A20">
        <f t="shared" si="0"/>
        <v>7</v>
      </c>
      <c r="B20" s="2">
        <f t="shared" si="1"/>
        <v>142.75303393988375</v>
      </c>
      <c r="C20" s="2">
        <f t="shared" si="2"/>
        <v>41.525110712885265</v>
      </c>
      <c r="D20" s="2">
        <f t="shared" si="3"/>
        <v>101.22792322699848</v>
      </c>
      <c r="E20" s="2">
        <f t="shared" si="4"/>
        <v>9300.6839362941919</v>
      </c>
    </row>
    <row r="21" spans="1:5" x14ac:dyDescent="0.35">
      <c r="A21">
        <f t="shared" si="0"/>
        <v>8</v>
      </c>
      <c r="B21" s="2">
        <f t="shared" si="1"/>
        <v>142.75303393988375</v>
      </c>
      <c r="C21" s="2">
        <f t="shared" si="2"/>
        <v>41.078020718632679</v>
      </c>
      <c r="D21" s="2">
        <f t="shared" si="3"/>
        <v>101.67501322125108</v>
      </c>
      <c r="E21" s="2">
        <f t="shared" si="4"/>
        <v>9199.0089230729409</v>
      </c>
    </row>
    <row r="22" spans="1:5" x14ac:dyDescent="0.35">
      <c r="A22">
        <f t="shared" si="0"/>
        <v>9</v>
      </c>
      <c r="B22" s="2">
        <f t="shared" si="1"/>
        <v>142.75303393988375</v>
      </c>
      <c r="C22" s="2">
        <f t="shared" si="2"/>
        <v>40.628956076905489</v>
      </c>
      <c r="D22" s="2">
        <f t="shared" si="3"/>
        <v>102.12407786297825</v>
      </c>
      <c r="E22" s="2">
        <f t="shared" si="4"/>
        <v>9096.8848452099628</v>
      </c>
    </row>
    <row r="23" spans="1:5" x14ac:dyDescent="0.35">
      <c r="A23">
        <f t="shared" si="0"/>
        <v>10</v>
      </c>
      <c r="B23" s="2">
        <f t="shared" si="1"/>
        <v>142.75303393988375</v>
      </c>
      <c r="C23" s="2">
        <f t="shared" si="2"/>
        <v>40.177908066344003</v>
      </c>
      <c r="D23" s="2">
        <f t="shared" si="3"/>
        <v>102.57512587353975</v>
      </c>
      <c r="E23" s="2">
        <f t="shared" si="4"/>
        <v>8994.3097193364229</v>
      </c>
    </row>
    <row r="24" spans="1:5" x14ac:dyDescent="0.35">
      <c r="A24">
        <f t="shared" si="0"/>
        <v>11</v>
      </c>
      <c r="B24" s="2">
        <f t="shared" si="1"/>
        <v>142.75303393988375</v>
      </c>
      <c r="C24" s="2">
        <f t="shared" si="2"/>
        <v>39.724867927069205</v>
      </c>
      <c r="D24" s="2">
        <f t="shared" si="3"/>
        <v>103.02816601281455</v>
      </c>
      <c r="E24" s="2">
        <f t="shared" si="4"/>
        <v>8891.281553323608</v>
      </c>
    </row>
    <row r="25" spans="1:5" x14ac:dyDescent="0.35">
      <c r="A25">
        <f t="shared" si="0"/>
        <v>12</v>
      </c>
      <c r="B25" s="2">
        <f t="shared" si="1"/>
        <v>142.75303393988375</v>
      </c>
      <c r="C25" s="2">
        <f t="shared" si="2"/>
        <v>39.269826860512602</v>
      </c>
      <c r="D25" s="2">
        <f t="shared" si="3"/>
        <v>103.48320707937114</v>
      </c>
      <c r="E25" s="2">
        <f t="shared" si="4"/>
        <v>8787.7983462442371</v>
      </c>
    </row>
    <row r="26" spans="1:5" x14ac:dyDescent="0.35">
      <c r="A26">
        <f t="shared" si="0"/>
        <v>13</v>
      </c>
      <c r="B26" s="2">
        <f t="shared" si="1"/>
        <v>142.75303393988375</v>
      </c>
      <c r="C26" s="2">
        <f t="shared" si="2"/>
        <v>38.812776029245384</v>
      </c>
      <c r="D26" s="2">
        <f t="shared" si="3"/>
        <v>103.94025791063837</v>
      </c>
      <c r="E26" s="2">
        <f t="shared" si="4"/>
        <v>8683.8580883335981</v>
      </c>
    </row>
    <row r="27" spans="1:5" x14ac:dyDescent="0.35">
      <c r="A27">
        <f t="shared" si="0"/>
        <v>14</v>
      </c>
      <c r="B27" s="2">
        <f t="shared" si="1"/>
        <v>142.75303393988375</v>
      </c>
      <c r="C27" s="2">
        <f t="shared" si="2"/>
        <v>38.353706556806728</v>
      </c>
      <c r="D27" s="2">
        <f t="shared" si="3"/>
        <v>104.39932738307702</v>
      </c>
      <c r="E27" s="2">
        <f t="shared" si="4"/>
        <v>8579.4587609505215</v>
      </c>
    </row>
    <row r="28" spans="1:5" x14ac:dyDescent="0.35">
      <c r="A28">
        <f t="shared" si="0"/>
        <v>15</v>
      </c>
      <c r="B28" s="2">
        <f t="shared" si="1"/>
        <v>142.75303393988375</v>
      </c>
      <c r="C28" s="2">
        <f t="shared" si="2"/>
        <v>37.892609527531469</v>
      </c>
      <c r="D28" s="2">
        <f t="shared" si="3"/>
        <v>104.86042441235227</v>
      </c>
      <c r="E28" s="2">
        <f t="shared" si="4"/>
        <v>8474.598336538169</v>
      </c>
    </row>
    <row r="29" spans="1:5" x14ac:dyDescent="0.35">
      <c r="A29">
        <f t="shared" si="0"/>
        <v>16</v>
      </c>
      <c r="B29" s="2">
        <f t="shared" si="1"/>
        <v>142.75303393988375</v>
      </c>
      <c r="C29" s="2">
        <f t="shared" si="2"/>
        <v>37.429475986376914</v>
      </c>
      <c r="D29" s="2">
        <f t="shared" si="3"/>
        <v>105.32355795350684</v>
      </c>
      <c r="E29" s="2">
        <f t="shared" si="4"/>
        <v>8369.2747785846623</v>
      </c>
    </row>
    <row r="30" spans="1:5" x14ac:dyDescent="0.35">
      <c r="A30">
        <f t="shared" si="0"/>
        <v>17</v>
      </c>
      <c r="B30" s="2">
        <f t="shared" si="1"/>
        <v>142.75303393988375</v>
      </c>
      <c r="C30" s="2">
        <f t="shared" si="2"/>
        <v>36.964296938748923</v>
      </c>
      <c r="D30" s="2">
        <f t="shared" si="3"/>
        <v>105.78873700113482</v>
      </c>
      <c r="E30" s="2">
        <f t="shared" si="4"/>
        <v>8263.4860415835283</v>
      </c>
    </row>
    <row r="31" spans="1:5" x14ac:dyDescent="0.35">
      <c r="A31">
        <f t="shared" si="0"/>
        <v>18</v>
      </c>
      <c r="B31" s="2">
        <f t="shared" si="1"/>
        <v>142.75303393988375</v>
      </c>
      <c r="C31" s="2">
        <f t="shared" si="2"/>
        <v>36.497063350327252</v>
      </c>
      <c r="D31" s="2">
        <f t="shared" si="3"/>
        <v>106.2559705895565</v>
      </c>
      <c r="E31" s="2">
        <f t="shared" si="4"/>
        <v>8157.2300709939718</v>
      </c>
    </row>
    <row r="32" spans="1:5" x14ac:dyDescent="0.35">
      <c r="A32">
        <f t="shared" si="0"/>
        <v>19</v>
      </c>
      <c r="B32" s="2">
        <f t="shared" si="1"/>
        <v>142.75303393988375</v>
      </c>
      <c r="C32" s="2">
        <f t="shared" si="2"/>
        <v>36.027766146890045</v>
      </c>
      <c r="D32" s="2">
        <f t="shared" si="3"/>
        <v>106.72526779299371</v>
      </c>
      <c r="E32" s="2">
        <f t="shared" si="4"/>
        <v>8050.5048032009781</v>
      </c>
    </row>
    <row r="33" spans="1:5" x14ac:dyDescent="0.35">
      <c r="A33">
        <f t="shared" si="0"/>
        <v>20</v>
      </c>
      <c r="B33" s="2">
        <f t="shared" si="1"/>
        <v>142.75303393988375</v>
      </c>
      <c r="C33" s="2">
        <f t="shared" si="2"/>
        <v>35.556396214137656</v>
      </c>
      <c r="D33" s="2">
        <f t="shared" si="3"/>
        <v>107.19663772574609</v>
      </c>
      <c r="E33" s="2">
        <f t="shared" si="4"/>
        <v>7943.3081654752323</v>
      </c>
    </row>
    <row r="34" spans="1:5" x14ac:dyDescent="0.35">
      <c r="A34">
        <f t="shared" si="0"/>
        <v>21</v>
      </c>
      <c r="B34" s="2">
        <f t="shared" si="1"/>
        <v>142.75303393988375</v>
      </c>
      <c r="C34" s="2">
        <f t="shared" si="2"/>
        <v>35.082944397515611</v>
      </c>
      <c r="D34" s="2">
        <f t="shared" si="3"/>
        <v>107.67008954236815</v>
      </c>
      <c r="E34" s="2">
        <f t="shared" si="4"/>
        <v>7835.638075932864</v>
      </c>
    </row>
    <row r="35" spans="1:5" x14ac:dyDescent="0.35">
      <c r="A35">
        <f t="shared" si="0"/>
        <v>22</v>
      </c>
      <c r="B35" s="2">
        <f t="shared" si="1"/>
        <v>142.75303393988375</v>
      </c>
      <c r="C35" s="2">
        <f t="shared" si="2"/>
        <v>34.607401502036815</v>
      </c>
      <c r="D35" s="2">
        <f t="shared" si="3"/>
        <v>108.14563243784693</v>
      </c>
      <c r="E35" s="2">
        <f t="shared" si="4"/>
        <v>7727.4924434950171</v>
      </c>
    </row>
    <row r="36" spans="1:5" x14ac:dyDescent="0.35">
      <c r="A36">
        <f t="shared" si="0"/>
        <v>23</v>
      </c>
      <c r="B36" s="2">
        <f t="shared" si="1"/>
        <v>142.75303393988375</v>
      </c>
      <c r="C36" s="2">
        <f t="shared" si="2"/>
        <v>34.129758292102991</v>
      </c>
      <c r="D36" s="2">
        <f t="shared" si="3"/>
        <v>108.62327564778076</v>
      </c>
      <c r="E36" s="2">
        <f t="shared" si="4"/>
        <v>7618.869167847236</v>
      </c>
    </row>
    <row r="37" spans="1:5" x14ac:dyDescent="0.35">
      <c r="A37">
        <f t="shared" si="0"/>
        <v>24</v>
      </c>
      <c r="B37" s="2">
        <f t="shared" si="1"/>
        <v>142.75303393988375</v>
      </c>
      <c r="C37" s="2">
        <f t="shared" si="2"/>
        <v>33.650005491325295</v>
      </c>
      <c r="D37" s="2">
        <f t="shared" si="3"/>
        <v>109.10302844855846</v>
      </c>
      <c r="E37" s="2">
        <f t="shared" si="4"/>
        <v>7509.7661393986773</v>
      </c>
    </row>
    <row r="38" spans="1:5" x14ac:dyDescent="0.35">
      <c r="A38">
        <f t="shared" si="0"/>
        <v>25</v>
      </c>
      <c r="B38" s="2">
        <f t="shared" si="1"/>
        <v>142.75303393988375</v>
      </c>
      <c r="C38" s="2">
        <f t="shared" si="2"/>
        <v>33.168133782344157</v>
      </c>
      <c r="D38" s="2">
        <f t="shared" si="3"/>
        <v>109.58490015753959</v>
      </c>
      <c r="E38" s="2">
        <f t="shared" si="4"/>
        <v>7400.1812392411375</v>
      </c>
    </row>
    <row r="39" spans="1:5" x14ac:dyDescent="0.35">
      <c r="A39">
        <f t="shared" si="0"/>
        <v>26</v>
      </c>
      <c r="B39" s="2">
        <f t="shared" si="1"/>
        <v>142.75303393988375</v>
      </c>
      <c r="C39" s="2">
        <f t="shared" si="2"/>
        <v>32.684133806648362</v>
      </c>
      <c r="D39" s="2">
        <f t="shared" si="3"/>
        <v>110.06890013323539</v>
      </c>
      <c r="E39" s="2">
        <f t="shared" si="4"/>
        <v>7290.1123391079018</v>
      </c>
    </row>
    <row r="40" spans="1:5" x14ac:dyDescent="0.35">
      <c r="A40">
        <f t="shared" si="0"/>
        <v>27</v>
      </c>
      <c r="B40" s="2">
        <f t="shared" si="1"/>
        <v>142.75303393988375</v>
      </c>
      <c r="C40" s="2">
        <f t="shared" si="2"/>
        <v>32.197996164393231</v>
      </c>
      <c r="D40" s="2">
        <f t="shared" si="3"/>
        <v>110.55503777549052</v>
      </c>
      <c r="E40" s="2">
        <f t="shared" si="4"/>
        <v>7179.557301332411</v>
      </c>
    </row>
    <row r="41" spans="1:5" x14ac:dyDescent="0.35">
      <c r="A41">
        <f t="shared" si="0"/>
        <v>28</v>
      </c>
      <c r="B41" s="2">
        <f t="shared" si="1"/>
        <v>142.75303393988375</v>
      </c>
      <c r="C41" s="2">
        <f t="shared" si="2"/>
        <v>31.709711414218148</v>
      </c>
      <c r="D41" s="2">
        <f t="shared" si="3"/>
        <v>111.0433225256656</v>
      </c>
      <c r="E41" s="2">
        <f t="shared" si="4"/>
        <v>7068.5139788067454</v>
      </c>
    </row>
    <row r="42" spans="1:5" x14ac:dyDescent="0.35">
      <c r="A42">
        <f t="shared" si="0"/>
        <v>29</v>
      </c>
      <c r="B42" s="2">
        <f t="shared" si="1"/>
        <v>142.75303393988375</v>
      </c>
      <c r="C42" s="2">
        <f t="shared" si="2"/>
        <v>31.219270073063125</v>
      </c>
      <c r="D42" s="2">
        <f t="shared" si="3"/>
        <v>111.53376386682062</v>
      </c>
      <c r="E42" s="2">
        <f t="shared" si="4"/>
        <v>6956.9802149399247</v>
      </c>
    </row>
    <row r="43" spans="1:5" x14ac:dyDescent="0.35">
      <c r="A43">
        <f t="shared" si="0"/>
        <v>30</v>
      </c>
      <c r="B43" s="2">
        <f t="shared" si="1"/>
        <v>142.75303393988375</v>
      </c>
      <c r="C43" s="2">
        <f t="shared" si="2"/>
        <v>30.726662615984669</v>
      </c>
      <c r="D43" s="2">
        <f t="shared" si="3"/>
        <v>112.02637132389908</v>
      </c>
      <c r="E43" s="2">
        <f t="shared" si="4"/>
        <v>6844.9538436160256</v>
      </c>
    </row>
    <row r="44" spans="1:5" x14ac:dyDescent="0.35">
      <c r="A44">
        <f t="shared" si="0"/>
        <v>31</v>
      </c>
      <c r="B44" s="2">
        <f t="shared" si="1"/>
        <v>142.75303393988375</v>
      </c>
      <c r="C44" s="2">
        <f t="shared" si="2"/>
        <v>30.231879475970782</v>
      </c>
      <c r="D44" s="2">
        <f t="shared" si="3"/>
        <v>112.52115446391296</v>
      </c>
      <c r="E44" s="2">
        <f t="shared" si="4"/>
        <v>6732.4326891521123</v>
      </c>
    </row>
    <row r="45" spans="1:5" x14ac:dyDescent="0.35">
      <c r="A45">
        <f t="shared" si="0"/>
        <v>32</v>
      </c>
      <c r="B45" s="2">
        <f t="shared" si="1"/>
        <v>142.75303393988375</v>
      </c>
      <c r="C45" s="2">
        <f t="shared" si="2"/>
        <v>29.734911043755165</v>
      </c>
      <c r="D45" s="2">
        <f t="shared" si="3"/>
        <v>113.01812289612859</v>
      </c>
      <c r="E45" s="2">
        <f t="shared" si="4"/>
        <v>6619.414566255984</v>
      </c>
    </row>
    <row r="46" spans="1:5" x14ac:dyDescent="0.35">
      <c r="A46">
        <f t="shared" si="0"/>
        <v>33</v>
      </c>
      <c r="B46" s="2">
        <f t="shared" si="1"/>
        <v>142.75303393988375</v>
      </c>
      <c r="C46" s="2">
        <f t="shared" si="2"/>
        <v>29.235747667630598</v>
      </c>
      <c r="D46" s="2">
        <f t="shared" si="3"/>
        <v>113.51728627225316</v>
      </c>
      <c r="E46" s="2">
        <f t="shared" si="4"/>
        <v>6505.8972799837311</v>
      </c>
    </row>
    <row r="47" spans="1:5" x14ac:dyDescent="0.35">
      <c r="A47">
        <f t="shared" si="0"/>
        <v>34</v>
      </c>
      <c r="B47" s="2">
        <f t="shared" si="1"/>
        <v>142.75303393988375</v>
      </c>
      <c r="C47" s="2">
        <f t="shared" si="2"/>
        <v>28.734379653261481</v>
      </c>
      <c r="D47" s="2">
        <f t="shared" si="3"/>
        <v>114.01865428662227</v>
      </c>
      <c r="E47" s="2">
        <f t="shared" si="4"/>
        <v>6391.8786256971089</v>
      </c>
    </row>
    <row r="48" spans="1:5" x14ac:dyDescent="0.35">
      <c r="A48">
        <f t="shared" si="0"/>
        <v>35</v>
      </c>
      <c r="B48" s="2">
        <f t="shared" si="1"/>
        <v>142.75303393988375</v>
      </c>
      <c r="C48" s="2">
        <f t="shared" si="2"/>
        <v>28.230797263495564</v>
      </c>
      <c r="D48" s="2">
        <f t="shared" si="3"/>
        <v>114.52223667638819</v>
      </c>
      <c r="E48" s="2">
        <f t="shared" si="4"/>
        <v>6277.3563890207206</v>
      </c>
    </row>
    <row r="49" spans="1:5" x14ac:dyDescent="0.35">
      <c r="A49">
        <f t="shared" si="0"/>
        <v>36</v>
      </c>
      <c r="B49" s="2">
        <f t="shared" si="1"/>
        <v>142.75303393988375</v>
      </c>
      <c r="C49" s="2">
        <f t="shared" si="2"/>
        <v>27.724990718174851</v>
      </c>
      <c r="D49" s="2">
        <f t="shared" si="3"/>
        <v>115.0280432217089</v>
      </c>
      <c r="E49" s="2">
        <f t="shared" si="4"/>
        <v>6162.3283457990119</v>
      </c>
    </row>
    <row r="50" spans="1:5" x14ac:dyDescent="0.35">
      <c r="A50">
        <f t="shared" si="0"/>
        <v>37</v>
      </c>
      <c r="B50" s="2">
        <f t="shared" si="1"/>
        <v>142.75303393988375</v>
      </c>
      <c r="C50" s="2">
        <f t="shared" si="2"/>
        <v>27.216950193945635</v>
      </c>
      <c r="D50" s="2">
        <f t="shared" si="3"/>
        <v>115.53608374593811</v>
      </c>
      <c r="E50" s="2">
        <f t="shared" si="4"/>
        <v>6046.7922620530735</v>
      </c>
    </row>
    <row r="51" spans="1:5" x14ac:dyDescent="0.35">
      <c r="A51">
        <f t="shared" si="0"/>
        <v>38</v>
      </c>
      <c r="B51" s="2">
        <f t="shared" si="1"/>
        <v>142.75303393988375</v>
      </c>
      <c r="C51" s="2">
        <f t="shared" si="2"/>
        <v>26.706665824067741</v>
      </c>
      <c r="D51" s="2">
        <f t="shared" si="3"/>
        <v>116.04636811581601</v>
      </c>
      <c r="E51" s="2">
        <f t="shared" si="4"/>
        <v>5930.7458939372573</v>
      </c>
    </row>
    <row r="52" spans="1:5" x14ac:dyDescent="0.35">
      <c r="A52">
        <f t="shared" si="0"/>
        <v>39</v>
      </c>
      <c r="B52" s="2">
        <f t="shared" si="1"/>
        <v>142.75303393988375</v>
      </c>
      <c r="C52" s="2">
        <f t="shared" si="2"/>
        <v>26.194127698222886</v>
      </c>
      <c r="D52" s="2">
        <f t="shared" si="3"/>
        <v>116.55890624166086</v>
      </c>
      <c r="E52" s="2">
        <f t="shared" si="4"/>
        <v>5814.1869876955961</v>
      </c>
    </row>
    <row r="53" spans="1:5" x14ac:dyDescent="0.35">
      <c r="A53">
        <f t="shared" si="0"/>
        <v>40</v>
      </c>
      <c r="B53" s="2">
        <f t="shared" si="1"/>
        <v>142.75303393988375</v>
      </c>
      <c r="C53" s="2">
        <f t="shared" si="2"/>
        <v>25.679325862322216</v>
      </c>
      <c r="D53" s="2">
        <f t="shared" si="3"/>
        <v>117.07370807756153</v>
      </c>
      <c r="E53" s="2">
        <f t="shared" si="4"/>
        <v>5697.1132796180345</v>
      </c>
    </row>
    <row r="54" spans="1:5" x14ac:dyDescent="0.35">
      <c r="A54">
        <f t="shared" si="0"/>
        <v>41</v>
      </c>
      <c r="B54" s="2">
        <f t="shared" si="1"/>
        <v>142.75303393988375</v>
      </c>
      <c r="C54" s="2">
        <f t="shared" si="2"/>
        <v>25.162250318312985</v>
      </c>
      <c r="D54" s="2">
        <f t="shared" si="3"/>
        <v>117.59078362157076</v>
      </c>
      <c r="E54" s="2">
        <f t="shared" si="4"/>
        <v>5579.5224959964635</v>
      </c>
    </row>
    <row r="55" spans="1:5" x14ac:dyDescent="0.35">
      <c r="A55">
        <f t="shared" si="0"/>
        <v>42</v>
      </c>
      <c r="B55" s="2">
        <f t="shared" si="1"/>
        <v>142.75303393988375</v>
      </c>
      <c r="C55" s="2">
        <f t="shared" si="2"/>
        <v>24.642891023984383</v>
      </c>
      <c r="D55" s="2">
        <f t="shared" si="3"/>
        <v>118.11014291589936</v>
      </c>
      <c r="E55" s="2">
        <f t="shared" si="4"/>
        <v>5461.4123530805646</v>
      </c>
    </row>
    <row r="56" spans="1:5" x14ac:dyDescent="0.35">
      <c r="A56">
        <f t="shared" si="0"/>
        <v>43</v>
      </c>
      <c r="B56" s="2">
        <f t="shared" si="1"/>
        <v>142.75303393988375</v>
      </c>
      <c r="C56" s="2">
        <f t="shared" si="2"/>
        <v>24.121237892772495</v>
      </c>
      <c r="D56" s="2">
        <f t="shared" si="3"/>
        <v>118.63179604711125</v>
      </c>
      <c r="E56" s="2">
        <f t="shared" si="4"/>
        <v>5342.7805570334531</v>
      </c>
    </row>
    <row r="57" spans="1:5" x14ac:dyDescent="0.35">
      <c r="A57">
        <f t="shared" si="0"/>
        <v>44</v>
      </c>
      <c r="B57" s="2">
        <f t="shared" si="1"/>
        <v>142.75303393988375</v>
      </c>
      <c r="C57" s="2">
        <f t="shared" si="2"/>
        <v>23.597280793564419</v>
      </c>
      <c r="D57" s="2">
        <f t="shared" si="3"/>
        <v>119.15575314631933</v>
      </c>
      <c r="E57" s="2">
        <f t="shared" si="4"/>
        <v>5223.6248038871336</v>
      </c>
    </row>
    <row r="58" spans="1:5" x14ac:dyDescent="0.35">
      <c r="A58">
        <f t="shared" si="0"/>
        <v>45</v>
      </c>
      <c r="B58" s="2">
        <f t="shared" si="1"/>
        <v>142.75303393988375</v>
      </c>
      <c r="C58" s="2">
        <f t="shared" si="2"/>
        <v>23.071009550501508</v>
      </c>
      <c r="D58" s="2">
        <f t="shared" si="3"/>
        <v>119.68202438938224</v>
      </c>
      <c r="E58" s="2">
        <f t="shared" si="4"/>
        <v>5103.942779497751</v>
      </c>
    </row>
    <row r="59" spans="1:5" x14ac:dyDescent="0.35">
      <c r="A59">
        <f t="shared" si="0"/>
        <v>46</v>
      </c>
      <c r="B59" s="2">
        <f t="shared" si="1"/>
        <v>142.75303393988375</v>
      </c>
      <c r="C59" s="2">
        <f t="shared" si="2"/>
        <v>22.542413942781735</v>
      </c>
      <c r="D59" s="2">
        <f t="shared" si="3"/>
        <v>120.21061999710201</v>
      </c>
      <c r="E59" s="2">
        <f t="shared" si="4"/>
        <v>4983.7321595006488</v>
      </c>
    </row>
    <row r="60" spans="1:5" x14ac:dyDescent="0.35">
      <c r="A60">
        <f t="shared" si="0"/>
        <v>47</v>
      </c>
      <c r="B60" s="2">
        <f t="shared" si="1"/>
        <v>142.75303393988375</v>
      </c>
      <c r="C60" s="2">
        <f t="shared" si="2"/>
        <v>22.011483704461199</v>
      </c>
      <c r="D60" s="2">
        <f t="shared" si="3"/>
        <v>120.74155023542255</v>
      </c>
      <c r="E60" s="2">
        <f t="shared" si="4"/>
        <v>4862.9906092652263</v>
      </c>
    </row>
    <row r="61" spans="1:5" x14ac:dyDescent="0.35">
      <c r="A61">
        <f t="shared" si="0"/>
        <v>48</v>
      </c>
      <c r="B61" s="2">
        <f t="shared" si="1"/>
        <v>142.75303393988375</v>
      </c>
      <c r="C61" s="2">
        <f t="shared" si="2"/>
        <v>21.47820852425475</v>
      </c>
      <c r="D61" s="2">
        <f t="shared" si="3"/>
        <v>121.274825415629</v>
      </c>
      <c r="E61" s="2">
        <f t="shared" si="4"/>
        <v>4741.7157838495978</v>
      </c>
    </row>
    <row r="62" spans="1:5" x14ac:dyDescent="0.35">
      <c r="A62">
        <f t="shared" si="0"/>
        <v>49</v>
      </c>
      <c r="B62" s="2">
        <f t="shared" si="1"/>
        <v>142.75303393988375</v>
      </c>
      <c r="C62" s="2">
        <f t="shared" si="2"/>
        <v>20.942578045335726</v>
      </c>
      <c r="D62" s="2">
        <f t="shared" si="3"/>
        <v>121.81045589454803</v>
      </c>
      <c r="E62" s="2">
        <f t="shared" si="4"/>
        <v>4619.9053279550499</v>
      </c>
    </row>
    <row r="63" spans="1:5" x14ac:dyDescent="0.35">
      <c r="A63">
        <f t="shared" si="0"/>
        <v>50</v>
      </c>
      <c r="B63" s="2">
        <f t="shared" si="1"/>
        <v>142.75303393988375</v>
      </c>
      <c r="C63" s="2">
        <f t="shared" si="2"/>
        <v>20.404581865134805</v>
      </c>
      <c r="D63" s="2">
        <f t="shared" si="3"/>
        <v>122.34845207474895</v>
      </c>
      <c r="E63" s="2">
        <f t="shared" si="4"/>
        <v>4497.556875880301</v>
      </c>
    </row>
    <row r="64" spans="1:5" x14ac:dyDescent="0.35">
      <c r="A64">
        <f t="shared" si="0"/>
        <v>51</v>
      </c>
      <c r="B64" s="2">
        <f t="shared" si="1"/>
        <v>142.75303393988375</v>
      </c>
      <c r="C64" s="2">
        <f t="shared" si="2"/>
        <v>19.864209535137999</v>
      </c>
      <c r="D64" s="2">
        <f t="shared" si="3"/>
        <v>122.88882440474575</v>
      </c>
      <c r="E64" s="2">
        <f t="shared" si="4"/>
        <v>4374.6680514755553</v>
      </c>
    </row>
    <row r="65" spans="1:5" x14ac:dyDescent="0.35">
      <c r="A65">
        <f t="shared" si="0"/>
        <v>52</v>
      </c>
      <c r="B65" s="2">
        <f t="shared" si="1"/>
        <v>142.75303393988375</v>
      </c>
      <c r="C65" s="2">
        <f t="shared" si="2"/>
        <v>19.321450560683704</v>
      </c>
      <c r="D65" s="2">
        <f t="shared" si="3"/>
        <v>123.43158337920005</v>
      </c>
      <c r="E65" s="2">
        <f t="shared" si="4"/>
        <v>4251.2364680963556</v>
      </c>
    </row>
    <row r="66" spans="1:5" x14ac:dyDescent="0.35">
      <c r="A66">
        <f t="shared" si="0"/>
        <v>53</v>
      </c>
      <c r="B66" s="2">
        <f t="shared" si="1"/>
        <v>142.75303393988375</v>
      </c>
      <c r="C66" s="2">
        <f t="shared" si="2"/>
        <v>18.776294400758903</v>
      </c>
      <c r="D66" s="2">
        <f t="shared" si="3"/>
        <v>123.97673953912485</v>
      </c>
      <c r="E66" s="2">
        <f t="shared" si="4"/>
        <v>4127.259728557231</v>
      </c>
    </row>
    <row r="67" spans="1:5" x14ac:dyDescent="0.35">
      <c r="A67">
        <f t="shared" si="0"/>
        <v>54</v>
      </c>
      <c r="B67" s="2">
        <f t="shared" si="1"/>
        <v>142.75303393988375</v>
      </c>
      <c r="C67" s="2">
        <f t="shared" si="2"/>
        <v>18.228730467794438</v>
      </c>
      <c r="D67" s="2">
        <f t="shared" si="3"/>
        <v>124.52430347208931</v>
      </c>
      <c r="E67" s="2">
        <f t="shared" si="4"/>
        <v>4002.7354250851417</v>
      </c>
    </row>
    <row r="68" spans="1:5" x14ac:dyDescent="0.35">
      <c r="A68">
        <f t="shared" si="0"/>
        <v>55</v>
      </c>
      <c r="B68" s="2">
        <f t="shared" si="1"/>
        <v>142.75303393988375</v>
      </c>
      <c r="C68" s="2">
        <f t="shared" si="2"/>
        <v>17.678748127459375</v>
      </c>
      <c r="D68" s="2">
        <f t="shared" si="3"/>
        <v>125.07428581242438</v>
      </c>
      <c r="E68" s="2">
        <f t="shared" si="4"/>
        <v>3877.6611392727173</v>
      </c>
    </row>
    <row r="69" spans="1:5" x14ac:dyDescent="0.35">
      <c r="A69">
        <f t="shared" si="0"/>
        <v>56</v>
      </c>
      <c r="B69" s="2">
        <f t="shared" si="1"/>
        <v>142.75303393988375</v>
      </c>
      <c r="C69" s="2">
        <f t="shared" si="2"/>
        <v>17.126336698454502</v>
      </c>
      <c r="D69" s="2">
        <f t="shared" si="3"/>
        <v>125.62669724142924</v>
      </c>
      <c r="E69" s="2">
        <f t="shared" si="4"/>
        <v>3752.0344420312881</v>
      </c>
    </row>
    <row r="70" spans="1:5" x14ac:dyDescent="0.35">
      <c r="A70">
        <f t="shared" si="0"/>
        <v>57</v>
      </c>
      <c r="B70" s="2">
        <f t="shared" si="1"/>
        <v>142.75303393988375</v>
      </c>
      <c r="C70" s="2">
        <f t="shared" si="2"/>
        <v>16.571485452304856</v>
      </c>
      <c r="D70" s="2">
        <f t="shared" si="3"/>
        <v>126.18154848757889</v>
      </c>
      <c r="E70" s="2">
        <f t="shared" si="4"/>
        <v>3625.8528935437093</v>
      </c>
    </row>
    <row r="71" spans="1:5" x14ac:dyDescent="0.35">
      <c r="A71">
        <f t="shared" si="0"/>
        <v>58</v>
      </c>
      <c r="B71" s="2">
        <f t="shared" si="1"/>
        <v>142.75303393988375</v>
      </c>
      <c r="C71" s="2">
        <f t="shared" si="2"/>
        <v>16.014183613151385</v>
      </c>
      <c r="D71" s="2">
        <f t="shared" si="3"/>
        <v>126.73885032673236</v>
      </c>
      <c r="E71" s="2">
        <f t="shared" si="4"/>
        <v>3499.1140432169768</v>
      </c>
    </row>
    <row r="72" spans="1:5" x14ac:dyDescent="0.35">
      <c r="A72">
        <f t="shared" si="0"/>
        <v>59</v>
      </c>
      <c r="B72" s="2">
        <f t="shared" si="1"/>
        <v>142.75303393988375</v>
      </c>
      <c r="C72" s="2">
        <f t="shared" si="2"/>
        <v>15.454420357541649</v>
      </c>
      <c r="D72" s="2">
        <f t="shared" si="3"/>
        <v>127.2986135823421</v>
      </c>
      <c r="E72" s="2">
        <f t="shared" si="4"/>
        <v>3371.8154296346347</v>
      </c>
    </row>
    <row r="73" spans="1:5" x14ac:dyDescent="0.35">
      <c r="A73">
        <f t="shared" si="0"/>
        <v>60</v>
      </c>
      <c r="B73" s="2">
        <f t="shared" si="1"/>
        <v>142.75303393988375</v>
      </c>
      <c r="C73" s="2">
        <f t="shared" si="2"/>
        <v>14.892184814219638</v>
      </c>
      <c r="D73" s="2">
        <f t="shared" si="3"/>
        <v>127.86084912566412</v>
      </c>
      <c r="E73" s="2">
        <f t="shared" si="4"/>
        <v>3243.9545805089706</v>
      </c>
    </row>
    <row r="74" spans="1:5" x14ac:dyDescent="0.35">
      <c r="A74">
        <f t="shared" si="0"/>
        <v>61</v>
      </c>
      <c r="B74" s="2">
        <f t="shared" ref="B74:B97" si="5">E$8</f>
        <v>142.75303393988375</v>
      </c>
      <c r="C74" s="2">
        <f t="shared" ref="C74:C97" si="6">E73*(B$9/B$10)</f>
        <v>14.327466063914621</v>
      </c>
      <c r="D74" s="2">
        <f t="shared" ref="D74:D97" si="7">B74-C74</f>
        <v>128.42556787596914</v>
      </c>
      <c r="E74" s="2">
        <f t="shared" ref="E74:E97" si="8">E73-D74</f>
        <v>3115.5290126330015</v>
      </c>
    </row>
    <row r="75" spans="1:5" x14ac:dyDescent="0.35">
      <c r="A75">
        <f t="shared" si="0"/>
        <v>62</v>
      </c>
      <c r="B75" s="2">
        <f t="shared" si="5"/>
        <v>142.75303393988375</v>
      </c>
      <c r="C75" s="2">
        <f t="shared" si="6"/>
        <v>13.760253139129091</v>
      </c>
      <c r="D75" s="2">
        <f t="shared" si="7"/>
        <v>128.99278080075464</v>
      </c>
      <c r="E75" s="2">
        <f t="shared" si="8"/>
        <v>2986.5362318322468</v>
      </c>
    </row>
    <row r="76" spans="1:5" x14ac:dyDescent="0.35">
      <c r="A76">
        <f t="shared" si="0"/>
        <v>63</v>
      </c>
      <c r="B76" s="2">
        <f t="shared" si="5"/>
        <v>142.75303393988375</v>
      </c>
      <c r="C76" s="2">
        <f t="shared" si="6"/>
        <v>13.190535023925758</v>
      </c>
      <c r="D76" s="2">
        <f t="shared" si="7"/>
        <v>129.562498915958</v>
      </c>
      <c r="E76" s="2">
        <f t="shared" si="8"/>
        <v>2856.973732916289</v>
      </c>
    </row>
    <row r="77" spans="1:5" x14ac:dyDescent="0.35">
      <c r="A77">
        <f t="shared" si="0"/>
        <v>64</v>
      </c>
      <c r="B77" s="2">
        <f t="shared" si="5"/>
        <v>142.75303393988375</v>
      </c>
      <c r="C77" s="2">
        <f t="shared" si="6"/>
        <v>12.618300653713611</v>
      </c>
      <c r="D77" s="2">
        <f t="shared" si="7"/>
        <v>130.13473328617013</v>
      </c>
      <c r="E77" s="2">
        <f t="shared" si="8"/>
        <v>2726.8389996301189</v>
      </c>
    </row>
    <row r="78" spans="1:5" x14ac:dyDescent="0.35">
      <c r="A78">
        <f t="shared" si="0"/>
        <v>65</v>
      </c>
      <c r="B78" s="2">
        <f t="shared" si="5"/>
        <v>142.75303393988375</v>
      </c>
      <c r="C78" s="2">
        <f t="shared" si="6"/>
        <v>12.043538915033025</v>
      </c>
      <c r="D78" s="2">
        <f t="shared" si="7"/>
        <v>130.70949502485072</v>
      </c>
      <c r="E78" s="2">
        <f t="shared" si="8"/>
        <v>2596.1295046052683</v>
      </c>
    </row>
    <row r="79" spans="1:5" x14ac:dyDescent="0.35">
      <c r="A79">
        <f t="shared" ref="A79:A97" si="9">A78+1</f>
        <v>66</v>
      </c>
      <c r="B79" s="2">
        <f t="shared" si="5"/>
        <v>142.75303393988375</v>
      </c>
      <c r="C79" s="2">
        <f t="shared" si="6"/>
        <v>11.466238645339935</v>
      </c>
      <c r="D79" s="2">
        <f t="shared" si="7"/>
        <v>131.28679529454382</v>
      </c>
      <c r="E79" s="2">
        <f t="shared" si="8"/>
        <v>2464.8427093107243</v>
      </c>
    </row>
    <row r="80" spans="1:5" x14ac:dyDescent="0.35">
      <c r="A80">
        <f t="shared" si="9"/>
        <v>67</v>
      </c>
      <c r="B80" s="2">
        <f t="shared" si="5"/>
        <v>142.75303393988375</v>
      </c>
      <c r="C80" s="2">
        <f t="shared" si="6"/>
        <v>10.886388632789032</v>
      </c>
      <c r="D80" s="2">
        <f t="shared" si="7"/>
        <v>131.86664530709473</v>
      </c>
      <c r="E80" s="2">
        <f t="shared" si="8"/>
        <v>2332.9760640036297</v>
      </c>
    </row>
    <row r="81" spans="1:5" x14ac:dyDescent="0.35">
      <c r="A81">
        <f t="shared" si="9"/>
        <v>68</v>
      </c>
      <c r="B81" s="2">
        <f t="shared" si="5"/>
        <v>142.75303393988375</v>
      </c>
      <c r="C81" s="2">
        <f t="shared" si="6"/>
        <v>10.303977616016033</v>
      </c>
      <c r="D81" s="2">
        <f t="shared" si="7"/>
        <v>132.44905632386772</v>
      </c>
      <c r="E81" s="2">
        <f t="shared" si="8"/>
        <v>2200.5270076797619</v>
      </c>
    </row>
    <row r="82" spans="1:5" x14ac:dyDescent="0.35">
      <c r="A82">
        <f t="shared" si="9"/>
        <v>69</v>
      </c>
      <c r="B82" s="2">
        <f t="shared" si="5"/>
        <v>142.75303393988375</v>
      </c>
      <c r="C82" s="2">
        <f t="shared" si="6"/>
        <v>9.7189942839189492</v>
      </c>
      <c r="D82" s="2">
        <f t="shared" si="7"/>
        <v>133.03403965596479</v>
      </c>
      <c r="E82" s="2">
        <f t="shared" si="8"/>
        <v>2067.4929680237969</v>
      </c>
    </row>
    <row r="83" spans="1:5" x14ac:dyDescent="0.35">
      <c r="A83">
        <f t="shared" si="9"/>
        <v>70</v>
      </c>
      <c r="B83" s="2">
        <f t="shared" si="5"/>
        <v>142.75303393988375</v>
      </c>
      <c r="C83" s="2">
        <f t="shared" si="6"/>
        <v>9.1314272754384369</v>
      </c>
      <c r="D83" s="2">
        <f t="shared" si="7"/>
        <v>133.62160666444532</v>
      </c>
      <c r="E83" s="2">
        <f t="shared" si="8"/>
        <v>1933.8713613593516</v>
      </c>
    </row>
    <row r="84" spans="1:5" x14ac:dyDescent="0.35">
      <c r="A84">
        <f t="shared" si="9"/>
        <v>71</v>
      </c>
      <c r="B84" s="2">
        <f t="shared" si="5"/>
        <v>142.75303393988375</v>
      </c>
      <c r="C84" s="2">
        <f t="shared" si="6"/>
        <v>8.5412651793371364</v>
      </c>
      <c r="D84" s="2">
        <f t="shared" si="7"/>
        <v>134.21176876054662</v>
      </c>
      <c r="E84" s="2">
        <f t="shared" si="8"/>
        <v>1799.6595925988049</v>
      </c>
    </row>
    <row r="85" spans="1:5" x14ac:dyDescent="0.35">
      <c r="A85">
        <f t="shared" si="9"/>
        <v>72</v>
      </c>
      <c r="B85" s="2">
        <f t="shared" si="5"/>
        <v>142.75303393988375</v>
      </c>
      <c r="C85" s="2">
        <f t="shared" si="6"/>
        <v>7.9484965339780551</v>
      </c>
      <c r="D85" s="2">
        <f t="shared" si="7"/>
        <v>134.80453740590571</v>
      </c>
      <c r="E85" s="2">
        <f t="shared" si="8"/>
        <v>1664.8550551928993</v>
      </c>
    </row>
    <row r="86" spans="1:5" x14ac:dyDescent="0.35">
      <c r="A86">
        <f t="shared" si="9"/>
        <v>73</v>
      </c>
      <c r="B86" s="2">
        <f t="shared" si="5"/>
        <v>142.75303393988375</v>
      </c>
      <c r="C86" s="2">
        <f t="shared" si="6"/>
        <v>7.3531098271019717</v>
      </c>
      <c r="D86" s="2">
        <f t="shared" si="7"/>
        <v>135.39992411278178</v>
      </c>
      <c r="E86" s="2">
        <f t="shared" si="8"/>
        <v>1529.4551310801176</v>
      </c>
    </row>
    <row r="87" spans="1:5" x14ac:dyDescent="0.35">
      <c r="A87">
        <f t="shared" si="9"/>
        <v>74</v>
      </c>
      <c r="B87" s="2">
        <f t="shared" si="5"/>
        <v>142.75303393988375</v>
      </c>
      <c r="C87" s="2">
        <f t="shared" si="6"/>
        <v>6.7550934956038526</v>
      </c>
      <c r="D87" s="2">
        <f t="shared" si="7"/>
        <v>135.99794044427989</v>
      </c>
      <c r="E87" s="2">
        <f t="shared" si="8"/>
        <v>1393.4571906358376</v>
      </c>
    </row>
    <row r="88" spans="1:5" x14ac:dyDescent="0.35">
      <c r="A88">
        <f t="shared" si="9"/>
        <v>75</v>
      </c>
      <c r="B88" s="2">
        <f t="shared" si="5"/>
        <v>142.75303393988375</v>
      </c>
      <c r="C88" s="2">
        <f t="shared" si="6"/>
        <v>6.1544359253082828</v>
      </c>
      <c r="D88" s="2">
        <f t="shared" si="7"/>
        <v>136.59859801457546</v>
      </c>
      <c r="E88" s="2">
        <f t="shared" si="8"/>
        <v>1256.8585926212622</v>
      </c>
    </row>
    <row r="89" spans="1:5" x14ac:dyDescent="0.35">
      <c r="A89">
        <f t="shared" si="9"/>
        <v>76</v>
      </c>
      <c r="B89" s="2">
        <f t="shared" si="5"/>
        <v>142.75303393988375</v>
      </c>
      <c r="C89" s="2">
        <f t="shared" si="6"/>
        <v>5.5511254507439087</v>
      </c>
      <c r="D89" s="2">
        <f t="shared" si="7"/>
        <v>137.20190848913984</v>
      </c>
      <c r="E89" s="2">
        <f t="shared" si="8"/>
        <v>1119.6566841321223</v>
      </c>
    </row>
    <row r="90" spans="1:5" x14ac:dyDescent="0.35">
      <c r="A90">
        <f t="shared" si="9"/>
        <v>77</v>
      </c>
      <c r="B90" s="2">
        <f t="shared" si="5"/>
        <v>142.75303393988375</v>
      </c>
      <c r="C90" s="2">
        <f t="shared" si="6"/>
        <v>4.9451503549168736</v>
      </c>
      <c r="D90" s="2">
        <f t="shared" si="7"/>
        <v>137.80788358496687</v>
      </c>
      <c r="E90" s="2">
        <f t="shared" si="8"/>
        <v>981.84880054715541</v>
      </c>
    </row>
    <row r="91" spans="1:5" x14ac:dyDescent="0.35">
      <c r="A91">
        <f t="shared" si="9"/>
        <v>78</v>
      </c>
      <c r="B91" s="2">
        <f t="shared" si="5"/>
        <v>142.75303393988375</v>
      </c>
      <c r="C91" s="2">
        <f t="shared" si="6"/>
        <v>4.33649886908327</v>
      </c>
      <c r="D91" s="2">
        <f t="shared" si="7"/>
        <v>138.41653507080048</v>
      </c>
      <c r="E91" s="2">
        <f t="shared" si="8"/>
        <v>843.43226547635493</v>
      </c>
    </row>
    <row r="92" spans="1:5" x14ac:dyDescent="0.35">
      <c r="A92">
        <f t="shared" si="9"/>
        <v>79</v>
      </c>
      <c r="B92" s="2">
        <f t="shared" si="5"/>
        <v>142.75303393988375</v>
      </c>
      <c r="C92" s="2">
        <f t="shared" si="6"/>
        <v>3.7251591725205677</v>
      </c>
      <c r="D92" s="2">
        <f t="shared" si="7"/>
        <v>139.02787476736319</v>
      </c>
      <c r="E92" s="2">
        <f t="shared" si="8"/>
        <v>704.40439070899174</v>
      </c>
    </row>
    <row r="93" spans="1:5" x14ac:dyDescent="0.35">
      <c r="A93">
        <f t="shared" si="9"/>
        <v>80</v>
      </c>
      <c r="B93" s="2">
        <f t="shared" si="5"/>
        <v>142.75303393988375</v>
      </c>
      <c r="C93" s="2">
        <f t="shared" si="6"/>
        <v>3.1111193922980469</v>
      </c>
      <c r="D93" s="2">
        <f t="shared" si="7"/>
        <v>139.64191454758571</v>
      </c>
      <c r="E93" s="2">
        <f t="shared" si="8"/>
        <v>564.76247616140608</v>
      </c>
    </row>
    <row r="94" spans="1:5" x14ac:dyDescent="0.35">
      <c r="A94">
        <f t="shared" si="9"/>
        <v>81</v>
      </c>
      <c r="B94" s="2">
        <f t="shared" si="5"/>
        <v>142.75303393988375</v>
      </c>
      <c r="C94" s="2">
        <f t="shared" si="6"/>
        <v>2.4943676030462103</v>
      </c>
      <c r="D94" s="2">
        <f t="shared" si="7"/>
        <v>140.25866633683754</v>
      </c>
      <c r="E94" s="2">
        <f t="shared" si="8"/>
        <v>424.50380982456852</v>
      </c>
    </row>
    <row r="95" spans="1:5" x14ac:dyDescent="0.35">
      <c r="A95">
        <f t="shared" si="9"/>
        <v>82</v>
      </c>
      <c r="B95" s="2">
        <f t="shared" si="5"/>
        <v>142.75303393988375</v>
      </c>
      <c r="C95" s="2">
        <f t="shared" si="6"/>
        <v>1.8748918267251777</v>
      </c>
      <c r="D95" s="2">
        <f t="shared" si="7"/>
        <v>140.87814211315856</v>
      </c>
      <c r="E95" s="2">
        <f t="shared" si="8"/>
        <v>283.62566771140996</v>
      </c>
    </row>
    <row r="96" spans="1:5" x14ac:dyDescent="0.35">
      <c r="A96">
        <f t="shared" si="9"/>
        <v>83</v>
      </c>
      <c r="B96" s="2">
        <f t="shared" si="5"/>
        <v>142.75303393988375</v>
      </c>
      <c r="C96" s="2">
        <f t="shared" si="6"/>
        <v>1.2526800323920606</v>
      </c>
      <c r="D96" s="2">
        <f t="shared" si="7"/>
        <v>141.5003539074917</v>
      </c>
      <c r="E96" s="2">
        <f t="shared" si="8"/>
        <v>142.12531380391826</v>
      </c>
    </row>
    <row r="97" spans="1:5" x14ac:dyDescent="0.35">
      <c r="A97">
        <f t="shared" si="9"/>
        <v>84</v>
      </c>
      <c r="B97" s="2">
        <f t="shared" si="5"/>
        <v>142.75303393988375</v>
      </c>
      <c r="C97" s="2">
        <f t="shared" si="6"/>
        <v>0.62772013596730569</v>
      </c>
      <c r="D97" s="2">
        <f t="shared" si="7"/>
        <v>142.12531380391644</v>
      </c>
      <c r="E97" s="2">
        <f t="shared" si="8"/>
        <v>1.8189894035458565E-12</v>
      </c>
    </row>
    <row r="98" spans="1:5" x14ac:dyDescent="0.35">
      <c r="B98" s="2"/>
      <c r="C98" s="2"/>
      <c r="D98" s="2"/>
      <c r="E98" s="2"/>
    </row>
    <row r="100" spans="1:5" x14ac:dyDescent="0.35">
      <c r="A100" t="s">
        <v>13</v>
      </c>
      <c r="B100" s="2">
        <f>SUM(B12:B99)</f>
        <v>11991.254850950227</v>
      </c>
      <c r="C100" s="2">
        <f>SUM(C12:C99)</f>
        <v>1991.2548509502358</v>
      </c>
      <c r="D100" s="2">
        <f>SUM(D12:D99)</f>
        <v>10000</v>
      </c>
    </row>
    <row r="101" spans="1:5" x14ac:dyDescent="0.35">
      <c r="A101" t="s">
        <v>14</v>
      </c>
    </row>
  </sheetData>
  <pageMargins left="0.7" right="0.7" top="0.75" bottom="0.75" header="0.3" footer="0.3"/>
  <pageSetup orientation="portrait" r:id="rId1"/>
  <headerFooter>
    <oddHeader>&amp;LEmanuel Enriquez&amp;CCIT-110 Fall 2022&amp;RDate Printed: &amp;D</oddHeader>
    <oddFooter>&amp;LFile: &amp;F&amp;CPage: &amp;P of &amp;N&amp;RSheet: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334A3-989E-4E5C-A514-8185C140D701}">
  <dimension ref="A2:E77"/>
  <sheetViews>
    <sheetView workbookViewId="0">
      <pane ySplit="10" topLeftCell="A64" activePane="bottomLeft" state="frozen"/>
      <selection pane="bottomLeft" activeCell="E5" sqref="E5"/>
    </sheetView>
  </sheetViews>
  <sheetFormatPr defaultRowHeight="14.5" x14ac:dyDescent="0.35"/>
  <cols>
    <col min="2" max="4" width="11.08984375" bestFit="1" customWidth="1"/>
    <col min="5" max="5" width="11.7265625" bestFit="1" customWidth="1"/>
  </cols>
  <sheetData>
    <row r="2" spans="1:5" x14ac:dyDescent="0.35">
      <c r="A2" t="s">
        <v>16</v>
      </c>
    </row>
    <row r="3" spans="1:5" x14ac:dyDescent="0.35">
      <c r="A3" t="s">
        <v>17</v>
      </c>
    </row>
    <row r="4" spans="1:5" x14ac:dyDescent="0.35">
      <c r="A4" t="s">
        <v>18</v>
      </c>
    </row>
    <row r="5" spans="1:5" x14ac:dyDescent="0.35">
      <c r="A5" t="s">
        <v>19</v>
      </c>
      <c r="D5" t="s">
        <v>21</v>
      </c>
      <c r="E5" s="2">
        <v>7000</v>
      </c>
    </row>
    <row r="6" spans="1:5" x14ac:dyDescent="0.35">
      <c r="A6" t="s">
        <v>20</v>
      </c>
      <c r="B6" s="2">
        <v>29000</v>
      </c>
      <c r="D6" t="s">
        <v>22</v>
      </c>
      <c r="E6" s="4">
        <f>E5/B6</f>
        <v>0.2413793103448276</v>
      </c>
    </row>
    <row r="7" spans="1:5" x14ac:dyDescent="0.35">
      <c r="A7" t="s">
        <v>15</v>
      </c>
      <c r="B7" s="2">
        <f>B6-E5</f>
        <v>22000</v>
      </c>
      <c r="D7" t="s">
        <v>4</v>
      </c>
      <c r="E7">
        <f>B8*B10</f>
        <v>60</v>
      </c>
    </row>
    <row r="8" spans="1:5" x14ac:dyDescent="0.35">
      <c r="A8" t="s">
        <v>1</v>
      </c>
      <c r="B8">
        <v>5</v>
      </c>
      <c r="D8" t="s">
        <v>5</v>
      </c>
      <c r="E8" s="3">
        <f>PMT(B9/B10,E7,-B7)</f>
        <v>407.65022784648545</v>
      </c>
    </row>
    <row r="9" spans="1:5" x14ac:dyDescent="0.35">
      <c r="A9" t="s">
        <v>2</v>
      </c>
      <c r="B9" s="1">
        <v>4.2500000000000003E-2</v>
      </c>
      <c r="D9" t="s">
        <v>6</v>
      </c>
      <c r="E9" s="2">
        <f>B76</f>
        <v>24459.01367078914</v>
      </c>
    </row>
    <row r="10" spans="1:5" x14ac:dyDescent="0.35">
      <c r="A10" t="s">
        <v>3</v>
      </c>
      <c r="B10">
        <v>12</v>
      </c>
      <c r="D10" t="s">
        <v>7</v>
      </c>
      <c r="E10" s="2">
        <f xml:space="preserve"> E9-B7</f>
        <v>2459.0136707891397</v>
      </c>
    </row>
    <row r="11" spans="1:5" ht="18" customHeight="1" x14ac:dyDescent="0.35"/>
    <row r="12" spans="1:5" x14ac:dyDescent="0.35">
      <c r="A12" t="s">
        <v>8</v>
      </c>
      <c r="B12" t="s">
        <v>9</v>
      </c>
      <c r="C12" t="s">
        <v>10</v>
      </c>
      <c r="D12" t="s">
        <v>11</v>
      </c>
      <c r="E12" t="s">
        <v>12</v>
      </c>
    </row>
    <row r="13" spans="1:5" x14ac:dyDescent="0.35">
      <c r="A13">
        <v>0</v>
      </c>
      <c r="B13" s="2">
        <v>0</v>
      </c>
      <c r="C13" s="2">
        <v>0</v>
      </c>
      <c r="D13" s="2">
        <v>0</v>
      </c>
      <c r="E13" s="2">
        <f>B7</f>
        <v>22000</v>
      </c>
    </row>
    <row r="14" spans="1:5" x14ac:dyDescent="0.35">
      <c r="A14">
        <f>A13+1</f>
        <v>1</v>
      </c>
      <c r="B14" s="2">
        <f>E$8</f>
        <v>407.65022784648545</v>
      </c>
      <c r="C14" s="2">
        <f>E13*(B$9/B$10)</f>
        <v>77.916666666666671</v>
      </c>
      <c r="D14" s="2">
        <f>B14-C14</f>
        <v>329.73356117981876</v>
      </c>
      <c r="E14" s="2">
        <f>E13-D14</f>
        <v>21670.266438820181</v>
      </c>
    </row>
    <row r="15" spans="1:5" x14ac:dyDescent="0.35">
      <c r="A15">
        <f t="shared" ref="A15:A73" si="0">A14+1</f>
        <v>2</v>
      </c>
      <c r="B15" s="2">
        <f t="shared" ref="B15:B73" si="1">E$8</f>
        <v>407.65022784648545</v>
      </c>
      <c r="C15" s="2">
        <f t="shared" ref="C15:C73" si="2">E14*(B$9/B$10)</f>
        <v>76.748860304154817</v>
      </c>
      <c r="D15" s="2">
        <f t="shared" ref="D15:D73" si="3">B15-C15</f>
        <v>330.9013675423306</v>
      </c>
      <c r="E15" s="2">
        <f t="shared" ref="E15:E73" si="4">E14-D15</f>
        <v>21339.365071277851</v>
      </c>
    </row>
    <row r="16" spans="1:5" x14ac:dyDescent="0.35">
      <c r="A16">
        <f t="shared" si="0"/>
        <v>3</v>
      </c>
      <c r="B16" s="2">
        <f t="shared" si="1"/>
        <v>407.65022784648545</v>
      </c>
      <c r="C16" s="2">
        <f t="shared" si="2"/>
        <v>75.576917960775731</v>
      </c>
      <c r="D16" s="2">
        <f t="shared" si="3"/>
        <v>332.0733098857097</v>
      </c>
      <c r="E16" s="2">
        <f t="shared" si="4"/>
        <v>21007.291761392142</v>
      </c>
    </row>
    <row r="17" spans="1:5" x14ac:dyDescent="0.35">
      <c r="A17">
        <f t="shared" si="0"/>
        <v>4</v>
      </c>
      <c r="B17" s="2">
        <f t="shared" si="1"/>
        <v>407.65022784648545</v>
      </c>
      <c r="C17" s="2">
        <f t="shared" si="2"/>
        <v>74.400824988263835</v>
      </c>
      <c r="D17" s="2">
        <f t="shared" si="3"/>
        <v>333.24940285822163</v>
      </c>
      <c r="E17" s="2">
        <f t="shared" si="4"/>
        <v>20674.042358533919</v>
      </c>
    </row>
    <row r="18" spans="1:5" x14ac:dyDescent="0.35">
      <c r="A18">
        <f t="shared" si="0"/>
        <v>5</v>
      </c>
      <c r="B18" s="2">
        <f t="shared" si="1"/>
        <v>407.65022784648545</v>
      </c>
      <c r="C18" s="2">
        <f t="shared" si="2"/>
        <v>73.220566686474299</v>
      </c>
      <c r="D18" s="2">
        <f t="shared" si="3"/>
        <v>334.42966116001116</v>
      </c>
      <c r="E18" s="2">
        <f t="shared" si="4"/>
        <v>20339.612697373908</v>
      </c>
    </row>
    <row r="19" spans="1:5" x14ac:dyDescent="0.35">
      <c r="A19">
        <f t="shared" si="0"/>
        <v>6</v>
      </c>
      <c r="B19" s="2">
        <f t="shared" si="1"/>
        <v>407.65022784648545</v>
      </c>
      <c r="C19" s="2">
        <f t="shared" si="2"/>
        <v>72.036128303199263</v>
      </c>
      <c r="D19" s="2">
        <f t="shared" si="3"/>
        <v>335.61409954328622</v>
      </c>
      <c r="E19" s="2">
        <f t="shared" si="4"/>
        <v>20003.998597830621</v>
      </c>
    </row>
    <row r="20" spans="1:5" x14ac:dyDescent="0.35">
      <c r="A20">
        <f t="shared" si="0"/>
        <v>7</v>
      </c>
      <c r="B20" s="2">
        <f t="shared" si="1"/>
        <v>407.65022784648545</v>
      </c>
      <c r="C20" s="2">
        <f t="shared" si="2"/>
        <v>70.847495033983449</v>
      </c>
      <c r="D20" s="2">
        <f t="shared" si="3"/>
        <v>336.80273281250197</v>
      </c>
      <c r="E20" s="2">
        <f t="shared" si="4"/>
        <v>19667.195865018119</v>
      </c>
    </row>
    <row r="21" spans="1:5" x14ac:dyDescent="0.35">
      <c r="A21">
        <f t="shared" si="0"/>
        <v>8</v>
      </c>
      <c r="B21" s="2">
        <f t="shared" si="1"/>
        <v>407.65022784648545</v>
      </c>
      <c r="C21" s="2">
        <f t="shared" si="2"/>
        <v>69.654652021939171</v>
      </c>
      <c r="D21" s="2">
        <f t="shared" si="3"/>
        <v>337.99557582454628</v>
      </c>
      <c r="E21" s="2">
        <f t="shared" si="4"/>
        <v>19329.200289193574</v>
      </c>
    </row>
    <row r="22" spans="1:5" x14ac:dyDescent="0.35">
      <c r="A22">
        <f t="shared" si="0"/>
        <v>9</v>
      </c>
      <c r="B22" s="2">
        <f t="shared" si="1"/>
        <v>407.65022784648545</v>
      </c>
      <c r="C22" s="2">
        <f t="shared" si="2"/>
        <v>68.457584357560577</v>
      </c>
      <c r="D22" s="2">
        <f t="shared" si="3"/>
        <v>339.19264348892489</v>
      </c>
      <c r="E22" s="2">
        <f t="shared" si="4"/>
        <v>18990.007645704649</v>
      </c>
    </row>
    <row r="23" spans="1:5" x14ac:dyDescent="0.35">
      <c r="A23">
        <f t="shared" si="0"/>
        <v>10</v>
      </c>
      <c r="B23" s="2">
        <f t="shared" si="1"/>
        <v>407.65022784648545</v>
      </c>
      <c r="C23" s="2">
        <f t="shared" si="2"/>
        <v>67.256277078537309</v>
      </c>
      <c r="D23" s="2">
        <f t="shared" si="3"/>
        <v>340.39395076794813</v>
      </c>
      <c r="E23" s="2">
        <f t="shared" si="4"/>
        <v>18649.613694936699</v>
      </c>
    </row>
    <row r="24" spans="1:5" x14ac:dyDescent="0.35">
      <c r="A24">
        <f t="shared" si="0"/>
        <v>11</v>
      </c>
      <c r="B24" s="2">
        <f t="shared" si="1"/>
        <v>407.65022784648545</v>
      </c>
      <c r="C24" s="2">
        <f t="shared" si="2"/>
        <v>66.050715169567482</v>
      </c>
      <c r="D24" s="2">
        <f t="shared" si="3"/>
        <v>341.59951267691798</v>
      </c>
      <c r="E24" s="2">
        <f t="shared" si="4"/>
        <v>18308.01418225978</v>
      </c>
    </row>
    <row r="25" spans="1:5" x14ac:dyDescent="0.35">
      <c r="A25">
        <f t="shared" si="0"/>
        <v>12</v>
      </c>
      <c r="B25" s="2">
        <f t="shared" si="1"/>
        <v>407.65022784648545</v>
      </c>
      <c r="C25" s="2">
        <f t="shared" si="2"/>
        <v>64.840883562170063</v>
      </c>
      <c r="D25" s="2">
        <f t="shared" si="3"/>
        <v>342.80934428431539</v>
      </c>
      <c r="E25" s="2">
        <f t="shared" si="4"/>
        <v>17965.204837975463</v>
      </c>
    </row>
    <row r="26" spans="1:5" x14ac:dyDescent="0.35">
      <c r="A26">
        <f t="shared" si="0"/>
        <v>13</v>
      </c>
      <c r="B26" s="2">
        <f t="shared" si="1"/>
        <v>407.65022784648545</v>
      </c>
      <c r="C26" s="2">
        <f t="shared" si="2"/>
        <v>63.62676713449644</v>
      </c>
      <c r="D26" s="2">
        <f t="shared" si="3"/>
        <v>344.023460711989</v>
      </c>
      <c r="E26" s="2">
        <f t="shared" si="4"/>
        <v>17621.181377263474</v>
      </c>
    </row>
    <row r="27" spans="1:5" x14ac:dyDescent="0.35">
      <c r="A27">
        <f t="shared" si="0"/>
        <v>14</v>
      </c>
      <c r="B27" s="2">
        <f t="shared" si="1"/>
        <v>407.65022784648545</v>
      </c>
      <c r="C27" s="2">
        <f t="shared" si="2"/>
        <v>62.408350711141473</v>
      </c>
      <c r="D27" s="2">
        <f t="shared" si="3"/>
        <v>345.241877135344</v>
      </c>
      <c r="E27" s="2">
        <f t="shared" si="4"/>
        <v>17275.93950012813</v>
      </c>
    </row>
    <row r="28" spans="1:5" x14ac:dyDescent="0.35">
      <c r="A28">
        <f t="shared" si="0"/>
        <v>15</v>
      </c>
      <c r="B28" s="2">
        <f t="shared" si="1"/>
        <v>407.65022784648545</v>
      </c>
      <c r="C28" s="2">
        <f t="shared" si="2"/>
        <v>61.185619062953798</v>
      </c>
      <c r="D28" s="2">
        <f t="shared" si="3"/>
        <v>346.46460878353167</v>
      </c>
      <c r="E28" s="2">
        <f t="shared" si="4"/>
        <v>16929.474891344598</v>
      </c>
    </row>
    <row r="29" spans="1:5" x14ac:dyDescent="0.35">
      <c r="A29">
        <f t="shared" si="0"/>
        <v>16</v>
      </c>
      <c r="B29" s="2">
        <f t="shared" si="1"/>
        <v>407.65022784648545</v>
      </c>
      <c r="C29" s="2">
        <f t="shared" si="2"/>
        <v>59.958556906845459</v>
      </c>
      <c r="D29" s="2">
        <f t="shared" si="3"/>
        <v>347.69167093964001</v>
      </c>
      <c r="E29" s="2">
        <f t="shared" si="4"/>
        <v>16581.783220404959</v>
      </c>
    </row>
    <row r="30" spans="1:5" x14ac:dyDescent="0.35">
      <c r="A30">
        <f t="shared" si="0"/>
        <v>17</v>
      </c>
      <c r="B30" s="2">
        <f t="shared" si="1"/>
        <v>407.65022784648545</v>
      </c>
      <c r="C30" s="2">
        <f t="shared" si="2"/>
        <v>58.727148905600899</v>
      </c>
      <c r="D30" s="2">
        <f t="shared" si="3"/>
        <v>348.92307894088458</v>
      </c>
      <c r="E30" s="2">
        <f t="shared" si="4"/>
        <v>16232.860141464074</v>
      </c>
    </row>
    <row r="31" spans="1:5" x14ac:dyDescent="0.35">
      <c r="A31">
        <f t="shared" si="0"/>
        <v>18</v>
      </c>
      <c r="B31" s="2">
        <f t="shared" si="1"/>
        <v>407.65022784648545</v>
      </c>
      <c r="C31" s="2">
        <f t="shared" si="2"/>
        <v>57.491379667685266</v>
      </c>
      <c r="D31" s="2">
        <f t="shared" si="3"/>
        <v>350.15884817880021</v>
      </c>
      <c r="E31" s="2">
        <f t="shared" si="4"/>
        <v>15882.701293285274</v>
      </c>
    </row>
    <row r="32" spans="1:5" x14ac:dyDescent="0.35">
      <c r="A32">
        <f t="shared" si="0"/>
        <v>19</v>
      </c>
      <c r="B32" s="2">
        <f t="shared" si="1"/>
        <v>407.65022784648545</v>
      </c>
      <c r="C32" s="2">
        <f t="shared" si="2"/>
        <v>56.251233747052019</v>
      </c>
      <c r="D32" s="2">
        <f t="shared" si="3"/>
        <v>351.39899409943342</v>
      </c>
      <c r="E32" s="2">
        <f t="shared" si="4"/>
        <v>15531.30229918584</v>
      </c>
    </row>
    <row r="33" spans="1:5" x14ac:dyDescent="0.35">
      <c r="A33">
        <f t="shared" si="0"/>
        <v>20</v>
      </c>
      <c r="B33" s="2">
        <f t="shared" si="1"/>
        <v>407.65022784648545</v>
      </c>
      <c r="C33" s="2">
        <f t="shared" si="2"/>
        <v>55.00669564294985</v>
      </c>
      <c r="D33" s="2">
        <f t="shared" si="3"/>
        <v>352.64353220353559</v>
      </c>
      <c r="E33" s="2">
        <f t="shared" si="4"/>
        <v>15178.658766982304</v>
      </c>
    </row>
    <row r="34" spans="1:5" x14ac:dyDescent="0.35">
      <c r="A34">
        <f t="shared" si="0"/>
        <v>21</v>
      </c>
      <c r="B34" s="2">
        <f t="shared" si="1"/>
        <v>407.65022784648545</v>
      </c>
      <c r="C34" s="2">
        <f t="shared" si="2"/>
        <v>53.757749799728998</v>
      </c>
      <c r="D34" s="2">
        <f t="shared" si="3"/>
        <v>353.89247804675642</v>
      </c>
      <c r="E34" s="2">
        <f t="shared" si="4"/>
        <v>14824.766288935547</v>
      </c>
    </row>
    <row r="35" spans="1:5" x14ac:dyDescent="0.35">
      <c r="A35">
        <f t="shared" si="0"/>
        <v>22</v>
      </c>
      <c r="B35" s="2">
        <f t="shared" si="1"/>
        <v>407.65022784648545</v>
      </c>
      <c r="C35" s="2">
        <f t="shared" si="2"/>
        <v>52.504380606646734</v>
      </c>
      <c r="D35" s="2">
        <f t="shared" si="3"/>
        <v>355.1458472398387</v>
      </c>
      <c r="E35" s="2">
        <f t="shared" si="4"/>
        <v>14469.620441695708</v>
      </c>
    </row>
    <row r="36" spans="1:5" x14ac:dyDescent="0.35">
      <c r="A36">
        <f t="shared" si="0"/>
        <v>23</v>
      </c>
      <c r="B36" s="2">
        <f t="shared" si="1"/>
        <v>407.65022784648545</v>
      </c>
      <c r="C36" s="2">
        <f t="shared" si="2"/>
        <v>51.246572397672303</v>
      </c>
      <c r="D36" s="2">
        <f t="shared" si="3"/>
        <v>356.40365544881314</v>
      </c>
      <c r="E36" s="2">
        <f t="shared" si="4"/>
        <v>14113.216786246894</v>
      </c>
    </row>
    <row r="37" spans="1:5" x14ac:dyDescent="0.35">
      <c r="A37">
        <f t="shared" si="0"/>
        <v>24</v>
      </c>
      <c r="B37" s="2">
        <f t="shared" si="1"/>
        <v>407.65022784648545</v>
      </c>
      <c r="C37" s="2">
        <f t="shared" si="2"/>
        <v>49.984309451291089</v>
      </c>
      <c r="D37" s="2">
        <f t="shared" si="3"/>
        <v>357.66591839519435</v>
      </c>
      <c r="E37" s="2">
        <f t="shared" si="4"/>
        <v>13755.5508678517</v>
      </c>
    </row>
    <row r="38" spans="1:5" x14ac:dyDescent="0.35">
      <c r="A38">
        <f t="shared" si="0"/>
        <v>25</v>
      </c>
      <c r="B38" s="2">
        <f t="shared" si="1"/>
        <v>407.65022784648545</v>
      </c>
      <c r="C38" s="2">
        <f t="shared" si="2"/>
        <v>48.717575990308106</v>
      </c>
      <c r="D38" s="2">
        <f t="shared" si="3"/>
        <v>358.93265185617736</v>
      </c>
      <c r="E38" s="2">
        <f t="shared" si="4"/>
        <v>13396.618215995522</v>
      </c>
    </row>
    <row r="39" spans="1:5" x14ac:dyDescent="0.35">
      <c r="A39">
        <f t="shared" si="0"/>
        <v>26</v>
      </c>
      <c r="B39" s="2">
        <f t="shared" si="1"/>
        <v>407.65022784648545</v>
      </c>
      <c r="C39" s="2">
        <f t="shared" si="2"/>
        <v>47.446356181650813</v>
      </c>
      <c r="D39" s="2">
        <f t="shared" si="3"/>
        <v>360.20387166483465</v>
      </c>
      <c r="E39" s="2">
        <f t="shared" si="4"/>
        <v>13036.414344330688</v>
      </c>
    </row>
    <row r="40" spans="1:5" x14ac:dyDescent="0.35">
      <c r="A40">
        <f t="shared" si="0"/>
        <v>27</v>
      </c>
      <c r="B40" s="2">
        <f t="shared" si="1"/>
        <v>407.65022784648545</v>
      </c>
      <c r="C40" s="2">
        <f t="shared" si="2"/>
        <v>46.170634136171188</v>
      </c>
      <c r="D40" s="2">
        <f t="shared" si="3"/>
        <v>361.47959371031425</v>
      </c>
      <c r="E40" s="2">
        <f t="shared" si="4"/>
        <v>12674.934750620374</v>
      </c>
    </row>
    <row r="41" spans="1:5" x14ac:dyDescent="0.35">
      <c r="A41">
        <f t="shared" si="0"/>
        <v>28</v>
      </c>
      <c r="B41" s="2">
        <f t="shared" si="1"/>
        <v>407.65022784648545</v>
      </c>
      <c r="C41" s="2">
        <f t="shared" si="2"/>
        <v>44.890393908447159</v>
      </c>
      <c r="D41" s="2">
        <f t="shared" si="3"/>
        <v>362.7598339380383</v>
      </c>
      <c r="E41" s="2">
        <f t="shared" si="4"/>
        <v>12312.174916682336</v>
      </c>
    </row>
    <row r="42" spans="1:5" x14ac:dyDescent="0.35">
      <c r="A42">
        <f t="shared" si="0"/>
        <v>29</v>
      </c>
      <c r="B42" s="2">
        <f t="shared" si="1"/>
        <v>407.65022784648545</v>
      </c>
      <c r="C42" s="2">
        <f t="shared" si="2"/>
        <v>43.605619496583273</v>
      </c>
      <c r="D42" s="2">
        <f t="shared" si="3"/>
        <v>364.04460834990221</v>
      </c>
      <c r="E42" s="2">
        <f t="shared" si="4"/>
        <v>11948.130308332433</v>
      </c>
    </row>
    <row r="43" spans="1:5" x14ac:dyDescent="0.35">
      <c r="A43">
        <f t="shared" si="0"/>
        <v>30</v>
      </c>
      <c r="B43" s="2">
        <f t="shared" si="1"/>
        <v>407.65022784648545</v>
      </c>
      <c r="C43" s="2">
        <f t="shared" si="2"/>
        <v>42.316294842010706</v>
      </c>
      <c r="D43" s="2">
        <f t="shared" si="3"/>
        <v>365.33393300447472</v>
      </c>
      <c r="E43" s="2">
        <f t="shared" si="4"/>
        <v>11582.796375327958</v>
      </c>
    </row>
    <row r="44" spans="1:5" x14ac:dyDescent="0.35">
      <c r="A44">
        <f t="shared" si="0"/>
        <v>31</v>
      </c>
      <c r="B44" s="2">
        <f t="shared" si="1"/>
        <v>407.65022784648545</v>
      </c>
      <c r="C44" s="2">
        <f t="shared" si="2"/>
        <v>41.022403829286525</v>
      </c>
      <c r="D44" s="2">
        <f t="shared" si="3"/>
        <v>366.62782401719892</v>
      </c>
      <c r="E44" s="2">
        <f t="shared" si="4"/>
        <v>11216.168551310759</v>
      </c>
    </row>
    <row r="45" spans="1:5" x14ac:dyDescent="0.35">
      <c r="A45">
        <f t="shared" si="0"/>
        <v>32</v>
      </c>
      <c r="B45" s="2">
        <f t="shared" si="1"/>
        <v>407.65022784648545</v>
      </c>
      <c r="C45" s="2">
        <f t="shared" si="2"/>
        <v>39.723930285892273</v>
      </c>
      <c r="D45" s="2">
        <f t="shared" si="3"/>
        <v>367.92629756059318</v>
      </c>
      <c r="E45" s="2">
        <f t="shared" si="4"/>
        <v>10848.242253750166</v>
      </c>
    </row>
    <row r="46" spans="1:5" x14ac:dyDescent="0.35">
      <c r="A46">
        <f t="shared" si="0"/>
        <v>33</v>
      </c>
      <c r="B46" s="2">
        <f t="shared" si="1"/>
        <v>407.65022784648545</v>
      </c>
      <c r="C46" s="2">
        <f t="shared" si="2"/>
        <v>38.420857982031841</v>
      </c>
      <c r="D46" s="2">
        <f t="shared" si="3"/>
        <v>369.22936986445359</v>
      </c>
      <c r="E46" s="2">
        <f t="shared" si="4"/>
        <v>10479.012883885713</v>
      </c>
    </row>
    <row r="47" spans="1:5" x14ac:dyDescent="0.35">
      <c r="A47">
        <f t="shared" si="0"/>
        <v>34</v>
      </c>
      <c r="B47" s="2">
        <f t="shared" si="1"/>
        <v>407.65022784648545</v>
      </c>
      <c r="C47" s="2">
        <f t="shared" si="2"/>
        <v>37.11317063042857</v>
      </c>
      <c r="D47" s="2">
        <f t="shared" si="3"/>
        <v>370.53705721605689</v>
      </c>
      <c r="E47" s="2">
        <f t="shared" si="4"/>
        <v>10108.475826669655</v>
      </c>
    </row>
    <row r="48" spans="1:5" x14ac:dyDescent="0.35">
      <c r="A48">
        <f t="shared" si="0"/>
        <v>35</v>
      </c>
      <c r="B48" s="2">
        <f t="shared" si="1"/>
        <v>407.65022784648545</v>
      </c>
      <c r="C48" s="2">
        <f t="shared" si="2"/>
        <v>35.800851886121698</v>
      </c>
      <c r="D48" s="2">
        <f t="shared" si="3"/>
        <v>371.84937596036377</v>
      </c>
      <c r="E48" s="2">
        <f t="shared" si="4"/>
        <v>9736.626450709291</v>
      </c>
    </row>
    <row r="49" spans="1:5" x14ac:dyDescent="0.35">
      <c r="A49">
        <f t="shared" si="0"/>
        <v>36</v>
      </c>
      <c r="B49" s="2">
        <f t="shared" si="1"/>
        <v>407.65022784648545</v>
      </c>
      <c r="C49" s="2">
        <f t="shared" si="2"/>
        <v>34.483885346262078</v>
      </c>
      <c r="D49" s="2">
        <f t="shared" si="3"/>
        <v>373.16634250022338</v>
      </c>
      <c r="E49" s="2">
        <f t="shared" si="4"/>
        <v>9363.4601082090685</v>
      </c>
    </row>
    <row r="50" spans="1:5" x14ac:dyDescent="0.35">
      <c r="A50">
        <f t="shared" si="0"/>
        <v>37</v>
      </c>
      <c r="B50" s="2">
        <f t="shared" si="1"/>
        <v>407.65022784648545</v>
      </c>
      <c r="C50" s="2">
        <f t="shared" si="2"/>
        <v>33.162254549907118</v>
      </c>
      <c r="D50" s="2">
        <f t="shared" si="3"/>
        <v>374.48797329657833</v>
      </c>
      <c r="E50" s="2">
        <f t="shared" si="4"/>
        <v>8988.9721349124902</v>
      </c>
    </row>
    <row r="51" spans="1:5" x14ac:dyDescent="0.35">
      <c r="A51">
        <f t="shared" si="0"/>
        <v>38</v>
      </c>
      <c r="B51" s="2">
        <f t="shared" si="1"/>
        <v>407.65022784648545</v>
      </c>
      <c r="C51" s="2">
        <f t="shared" si="2"/>
        <v>31.835942977815073</v>
      </c>
      <c r="D51" s="2">
        <f t="shared" si="3"/>
        <v>375.81428486867037</v>
      </c>
      <c r="E51" s="2">
        <f t="shared" si="4"/>
        <v>8613.1578500438191</v>
      </c>
    </row>
    <row r="52" spans="1:5" x14ac:dyDescent="0.35">
      <c r="A52">
        <f t="shared" si="0"/>
        <v>39</v>
      </c>
      <c r="B52" s="2">
        <f t="shared" si="1"/>
        <v>407.65022784648545</v>
      </c>
      <c r="C52" s="2">
        <f t="shared" si="2"/>
        <v>30.504934052238529</v>
      </c>
      <c r="D52" s="2">
        <f t="shared" si="3"/>
        <v>377.14529379424692</v>
      </c>
      <c r="E52" s="2">
        <f t="shared" si="4"/>
        <v>8236.0125562495723</v>
      </c>
    </row>
    <row r="53" spans="1:5" x14ac:dyDescent="0.35">
      <c r="A53">
        <f t="shared" si="0"/>
        <v>40</v>
      </c>
      <c r="B53" s="2">
        <f t="shared" si="1"/>
        <v>407.65022784648545</v>
      </c>
      <c r="C53" s="2">
        <f t="shared" si="2"/>
        <v>29.169211136717237</v>
      </c>
      <c r="D53" s="2">
        <f t="shared" si="3"/>
        <v>378.4810167097682</v>
      </c>
      <c r="E53" s="2">
        <f t="shared" si="4"/>
        <v>7857.5315395398038</v>
      </c>
    </row>
    <row r="54" spans="1:5" x14ac:dyDescent="0.35">
      <c r="A54">
        <f t="shared" si="0"/>
        <v>41</v>
      </c>
      <c r="B54" s="2">
        <f t="shared" si="1"/>
        <v>407.65022784648545</v>
      </c>
      <c r="C54" s="2">
        <f t="shared" si="2"/>
        <v>27.828757535870139</v>
      </c>
      <c r="D54" s="2">
        <f t="shared" si="3"/>
        <v>379.82147031061533</v>
      </c>
      <c r="E54" s="2">
        <f t="shared" si="4"/>
        <v>7477.7100692291888</v>
      </c>
    </row>
    <row r="55" spans="1:5" x14ac:dyDescent="0.35">
      <c r="A55">
        <f t="shared" si="0"/>
        <v>42</v>
      </c>
      <c r="B55" s="2">
        <f t="shared" si="1"/>
        <v>407.65022784648545</v>
      </c>
      <c r="C55" s="2">
        <f t="shared" si="2"/>
        <v>26.483556495186711</v>
      </c>
      <c r="D55" s="2">
        <f t="shared" si="3"/>
        <v>381.16667135129876</v>
      </c>
      <c r="E55" s="2">
        <f t="shared" si="4"/>
        <v>7096.5433978778901</v>
      </c>
    </row>
    <row r="56" spans="1:5" x14ac:dyDescent="0.35">
      <c r="A56">
        <f t="shared" si="0"/>
        <v>43</v>
      </c>
      <c r="B56" s="2">
        <f t="shared" si="1"/>
        <v>407.65022784648545</v>
      </c>
      <c r="C56" s="2">
        <f t="shared" si="2"/>
        <v>25.133591200817531</v>
      </c>
      <c r="D56" s="2">
        <f t="shared" si="3"/>
        <v>382.51663664566792</v>
      </c>
      <c r="E56" s="2">
        <f t="shared" si="4"/>
        <v>6714.0267612322223</v>
      </c>
    </row>
    <row r="57" spans="1:5" x14ac:dyDescent="0.35">
      <c r="A57">
        <f t="shared" si="0"/>
        <v>44</v>
      </c>
      <c r="B57" s="2">
        <f t="shared" si="1"/>
        <v>407.65022784648545</v>
      </c>
      <c r="C57" s="2">
        <f t="shared" si="2"/>
        <v>23.778844779364121</v>
      </c>
      <c r="D57" s="2">
        <f t="shared" si="3"/>
        <v>383.87138306712131</v>
      </c>
      <c r="E57" s="2">
        <f t="shared" si="4"/>
        <v>6330.155378165101</v>
      </c>
    </row>
    <row r="58" spans="1:5" x14ac:dyDescent="0.35">
      <c r="A58">
        <f t="shared" si="0"/>
        <v>45</v>
      </c>
      <c r="B58" s="2">
        <f t="shared" si="1"/>
        <v>407.65022784648545</v>
      </c>
      <c r="C58" s="2">
        <f t="shared" si="2"/>
        <v>22.419300297668066</v>
      </c>
      <c r="D58" s="2">
        <f t="shared" si="3"/>
        <v>385.23092754881736</v>
      </c>
      <c r="E58" s="2">
        <f t="shared" si="4"/>
        <v>5944.9244506162831</v>
      </c>
    </row>
    <row r="59" spans="1:5" x14ac:dyDescent="0.35">
      <c r="A59">
        <f t="shared" si="0"/>
        <v>46</v>
      </c>
      <c r="B59" s="2">
        <f t="shared" si="1"/>
        <v>407.65022784648545</v>
      </c>
      <c r="C59" s="2">
        <f t="shared" si="2"/>
        <v>21.054940762599337</v>
      </c>
      <c r="D59" s="2">
        <f t="shared" si="3"/>
        <v>386.59528708388609</v>
      </c>
      <c r="E59" s="2">
        <f t="shared" si="4"/>
        <v>5558.3291635323967</v>
      </c>
    </row>
    <row r="60" spans="1:5" x14ac:dyDescent="0.35">
      <c r="A60">
        <f t="shared" si="0"/>
        <v>47</v>
      </c>
      <c r="B60" s="2">
        <f t="shared" si="1"/>
        <v>407.65022784648545</v>
      </c>
      <c r="C60" s="2">
        <f t="shared" si="2"/>
        <v>19.685749120843905</v>
      </c>
      <c r="D60" s="2">
        <f t="shared" si="3"/>
        <v>387.96447872564153</v>
      </c>
      <c r="E60" s="2">
        <f t="shared" si="4"/>
        <v>5170.3646848067556</v>
      </c>
    </row>
    <row r="61" spans="1:5" x14ac:dyDescent="0.35">
      <c r="A61">
        <f t="shared" si="0"/>
        <v>48</v>
      </c>
      <c r="B61" s="2">
        <f t="shared" si="1"/>
        <v>407.65022784648545</v>
      </c>
      <c r="C61" s="2">
        <f t="shared" si="2"/>
        <v>18.311708258690594</v>
      </c>
      <c r="D61" s="2">
        <f t="shared" si="3"/>
        <v>389.33851958779485</v>
      </c>
      <c r="E61" s="2">
        <f t="shared" si="4"/>
        <v>4781.0261652189611</v>
      </c>
    </row>
    <row r="62" spans="1:5" x14ac:dyDescent="0.35">
      <c r="A62">
        <f t="shared" si="0"/>
        <v>49</v>
      </c>
      <c r="B62" s="2">
        <f t="shared" si="1"/>
        <v>407.65022784648545</v>
      </c>
      <c r="C62" s="2">
        <f t="shared" si="2"/>
        <v>16.932801001817154</v>
      </c>
      <c r="D62" s="2">
        <f t="shared" si="3"/>
        <v>390.7174268446683</v>
      </c>
      <c r="E62" s="2">
        <f t="shared" si="4"/>
        <v>4390.3087383742932</v>
      </c>
    </row>
    <row r="63" spans="1:5" x14ac:dyDescent="0.35">
      <c r="A63">
        <f t="shared" si="0"/>
        <v>50</v>
      </c>
      <c r="B63" s="2">
        <f t="shared" si="1"/>
        <v>407.65022784648545</v>
      </c>
      <c r="C63" s="2">
        <f t="shared" si="2"/>
        <v>15.549010115075623</v>
      </c>
      <c r="D63" s="2">
        <f t="shared" si="3"/>
        <v>392.1012177314098</v>
      </c>
      <c r="E63" s="2">
        <f t="shared" si="4"/>
        <v>3998.2075206428835</v>
      </c>
    </row>
    <row r="64" spans="1:5" x14ac:dyDescent="0.35">
      <c r="A64">
        <f t="shared" si="0"/>
        <v>51</v>
      </c>
      <c r="B64" s="2">
        <f t="shared" si="1"/>
        <v>407.65022784648545</v>
      </c>
      <c r="C64" s="2">
        <f t="shared" si="2"/>
        <v>14.160318302276881</v>
      </c>
      <c r="D64" s="2">
        <f t="shared" si="3"/>
        <v>393.48990954420856</v>
      </c>
      <c r="E64" s="2">
        <f t="shared" si="4"/>
        <v>3604.7176110986748</v>
      </c>
    </row>
    <row r="65" spans="1:5" x14ac:dyDescent="0.35">
      <c r="A65">
        <f t="shared" si="0"/>
        <v>52</v>
      </c>
      <c r="B65" s="2">
        <f t="shared" si="1"/>
        <v>407.65022784648545</v>
      </c>
      <c r="C65" s="2">
        <f t="shared" si="2"/>
        <v>12.766708205974474</v>
      </c>
      <c r="D65" s="2">
        <f t="shared" si="3"/>
        <v>394.883519640511</v>
      </c>
      <c r="E65" s="2">
        <f t="shared" si="4"/>
        <v>3209.8340914581636</v>
      </c>
    </row>
    <row r="66" spans="1:5" x14ac:dyDescent="0.35">
      <c r="A66">
        <f t="shared" si="0"/>
        <v>53</v>
      </c>
      <c r="B66" s="2">
        <f t="shared" si="1"/>
        <v>407.65022784648545</v>
      </c>
      <c r="C66" s="2">
        <f t="shared" si="2"/>
        <v>11.368162407247663</v>
      </c>
      <c r="D66" s="2">
        <f t="shared" si="3"/>
        <v>396.28206543923778</v>
      </c>
      <c r="E66" s="2">
        <f t="shared" si="4"/>
        <v>2813.552026018926</v>
      </c>
    </row>
    <row r="67" spans="1:5" x14ac:dyDescent="0.35">
      <c r="A67">
        <f t="shared" si="0"/>
        <v>54</v>
      </c>
      <c r="B67" s="2">
        <f t="shared" si="1"/>
        <v>407.65022784648545</v>
      </c>
      <c r="C67" s="2">
        <f t="shared" si="2"/>
        <v>9.9646634254836961</v>
      </c>
      <c r="D67" s="2">
        <f t="shared" si="3"/>
        <v>397.68556442100174</v>
      </c>
      <c r="E67" s="2">
        <f t="shared" si="4"/>
        <v>2415.8664615979242</v>
      </c>
    </row>
    <row r="68" spans="1:5" x14ac:dyDescent="0.35">
      <c r="A68">
        <f t="shared" si="0"/>
        <v>55</v>
      </c>
      <c r="B68" s="2">
        <f t="shared" si="1"/>
        <v>407.65022784648545</v>
      </c>
      <c r="C68" s="2">
        <f t="shared" si="2"/>
        <v>8.5561937181593155</v>
      </c>
      <c r="D68" s="2">
        <f t="shared" si="3"/>
        <v>399.09403412832614</v>
      </c>
      <c r="E68" s="2">
        <f t="shared" si="4"/>
        <v>2016.7724274695979</v>
      </c>
    </row>
    <row r="69" spans="1:5" x14ac:dyDescent="0.35">
      <c r="A69">
        <f t="shared" si="0"/>
        <v>56</v>
      </c>
      <c r="B69" s="2">
        <f t="shared" si="1"/>
        <v>407.65022784648545</v>
      </c>
      <c r="C69" s="2">
        <f t="shared" si="2"/>
        <v>7.1427356806214934</v>
      </c>
      <c r="D69" s="2">
        <f t="shared" si="3"/>
        <v>400.50749216586394</v>
      </c>
      <c r="E69" s="2">
        <f t="shared" si="4"/>
        <v>1616.2649353037341</v>
      </c>
    </row>
    <row r="70" spans="1:5" x14ac:dyDescent="0.35">
      <c r="A70">
        <f t="shared" si="0"/>
        <v>57</v>
      </c>
      <c r="B70" s="2">
        <f t="shared" si="1"/>
        <v>407.65022784648545</v>
      </c>
      <c r="C70" s="2">
        <f t="shared" si="2"/>
        <v>5.7242716458673923</v>
      </c>
      <c r="D70" s="2">
        <f t="shared" si="3"/>
        <v>401.92595620061803</v>
      </c>
      <c r="E70" s="2">
        <f t="shared" si="4"/>
        <v>1214.3389791031161</v>
      </c>
    </row>
    <row r="71" spans="1:5" x14ac:dyDescent="0.35">
      <c r="A71">
        <f t="shared" si="0"/>
        <v>58</v>
      </c>
      <c r="B71" s="2">
        <f t="shared" si="1"/>
        <v>407.65022784648545</v>
      </c>
      <c r="C71" s="2">
        <f t="shared" si="2"/>
        <v>4.3007838843235362</v>
      </c>
      <c r="D71" s="2">
        <f t="shared" si="3"/>
        <v>403.3494439621619</v>
      </c>
      <c r="E71" s="2">
        <f t="shared" si="4"/>
        <v>810.98953514095422</v>
      </c>
    </row>
    <row r="72" spans="1:5" x14ac:dyDescent="0.35">
      <c r="A72">
        <f t="shared" si="0"/>
        <v>59</v>
      </c>
      <c r="B72" s="2">
        <f t="shared" si="1"/>
        <v>407.65022784648545</v>
      </c>
      <c r="C72" s="2">
        <f t="shared" si="2"/>
        <v>2.8722546036242131</v>
      </c>
      <c r="D72" s="2">
        <f t="shared" si="3"/>
        <v>404.77797324286126</v>
      </c>
      <c r="E72" s="2">
        <f t="shared" si="4"/>
        <v>406.21156189809295</v>
      </c>
    </row>
    <row r="73" spans="1:5" x14ac:dyDescent="0.35">
      <c r="A73">
        <f t="shared" si="0"/>
        <v>60</v>
      </c>
      <c r="B73" s="2">
        <f t="shared" si="1"/>
        <v>407.65022784648545</v>
      </c>
      <c r="C73" s="2">
        <f t="shared" si="2"/>
        <v>1.4386659483890794</v>
      </c>
      <c r="D73" s="2">
        <f t="shared" si="3"/>
        <v>406.21156189809636</v>
      </c>
      <c r="E73" s="2">
        <f t="shared" si="4"/>
        <v>-3.4106051316484809E-12</v>
      </c>
    </row>
    <row r="74" spans="1:5" x14ac:dyDescent="0.35">
      <c r="B74" s="2"/>
      <c r="C74" s="2"/>
      <c r="D74" s="2"/>
      <c r="E74" s="2"/>
    </row>
    <row r="76" spans="1:5" x14ac:dyDescent="0.35">
      <c r="A76" t="s">
        <v>13</v>
      </c>
      <c r="B76" s="2">
        <f>SUM(B12:B75)</f>
        <v>24459.01367078914</v>
      </c>
      <c r="C76" s="2">
        <f>SUM(C12:C75)</f>
        <v>2459.0136707891297</v>
      </c>
      <c r="D76" s="2">
        <f>SUM(D12:D75)</f>
        <v>22000.000000000004</v>
      </c>
    </row>
    <row r="77" spans="1:5" x14ac:dyDescent="0.35">
      <c r="A77" t="s">
        <v>14</v>
      </c>
    </row>
  </sheetData>
  <pageMargins left="0.7" right="0.7" top="0.75" bottom="0.75" header="0.3" footer="0.3"/>
  <pageSetup orientation="portrait" r:id="rId1"/>
  <headerFooter>
    <oddHeader>&amp;LEmanuel Enriquez&amp;CCIT-110 Fall 2022&amp;RDate Printed: &amp;D</oddHeader>
    <oddFooter>&amp;LFile: 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Home Loan</vt:lpstr>
      <vt:lpstr>Ballon</vt:lpstr>
      <vt:lpstr>School Loan</vt:lpstr>
      <vt:lpstr>Car Payment (2)</vt:lpstr>
      <vt:lpstr>Ballon!Print_Titles</vt:lpstr>
      <vt:lpstr>'Car Payment (2)'!Print_Titles</vt:lpstr>
      <vt:lpstr>'Home Loan'!Print_Titles</vt:lpstr>
      <vt:lpstr>'School Loan'!Print_Titles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 Enriquez</dc:creator>
  <cp:lastModifiedBy>Emanuel Enriquez</cp:lastModifiedBy>
  <cp:lastPrinted>2022-10-04T15:38:01Z</cp:lastPrinted>
  <dcterms:created xsi:type="dcterms:W3CDTF">2022-10-04T14:43:46Z</dcterms:created>
  <dcterms:modified xsi:type="dcterms:W3CDTF">2022-10-06T00:31:43Z</dcterms:modified>
</cp:coreProperties>
</file>