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urses\Fall 2022\CIT110Prin\"/>
    </mc:Choice>
  </mc:AlternateContent>
  <xr:revisionPtr revIDLastSave="0" documentId="13_ncr:1_{8AE937FD-6A01-4654-AF6C-BAFD3B8BD802}" xr6:coauthVersionLast="47" xr6:coauthVersionMax="47" xr10:uidLastSave="{00000000-0000-0000-0000-000000000000}"/>
  <bookViews>
    <workbookView xWindow="-110" yWindow="-110" windowWidth="19420" windowHeight="10420" activeTab="4" xr2:uid="{13367CEC-E081-4CA2-BD17-6EA72CBFD7A3}"/>
  </bookViews>
  <sheets>
    <sheet name="Balloon" sheetId="1" r:id="rId1"/>
    <sheet name="Amortized" sheetId="2" r:id="rId2"/>
    <sheet name="Car Loan" sheetId="3" r:id="rId3"/>
    <sheet name="House Loan" sheetId="4" r:id="rId4"/>
    <sheet name="School Loan" sheetId="6" r:id="rId5"/>
  </sheets>
  <definedNames>
    <definedName name="_xlnm.Print_Titles" localSheetId="1">Amortized!$1:$6</definedName>
    <definedName name="_xlnm.Print_Titles" localSheetId="0">Balloon!$1:$6</definedName>
    <definedName name="_xlnm.Print_Titles" localSheetId="2">'Car Loan'!$1:$6</definedName>
    <definedName name="_xlnm.Print_Titles" localSheetId="3">'House Loan'!$1:$6</definedName>
    <definedName name="_xlnm.Print_Titles" localSheetId="4">'School Loan'!$1:$6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1" i="6" l="1"/>
  <c r="B91" i="6"/>
  <c r="C91" i="6"/>
  <c r="D91" i="6"/>
  <c r="E91" i="6"/>
  <c r="B83" i="6"/>
  <c r="B75" i="6"/>
  <c r="B67" i="6"/>
  <c r="B59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E7" i="6"/>
  <c r="C8" i="6" s="1"/>
  <c r="E1" i="6"/>
  <c r="E2" i="6" s="1"/>
  <c r="B90" i="6" s="1"/>
  <c r="B362" i="4"/>
  <c r="B361" i="4"/>
  <c r="B360" i="4"/>
  <c r="B354" i="4"/>
  <c r="B353" i="4"/>
  <c r="B352" i="4"/>
  <c r="B346" i="4"/>
  <c r="B345" i="4"/>
  <c r="B344" i="4"/>
  <c r="B338" i="4"/>
  <c r="B337" i="4"/>
  <c r="B336" i="4"/>
  <c r="B330" i="4"/>
  <c r="B329" i="4"/>
  <c r="B328" i="4"/>
  <c r="B322" i="4"/>
  <c r="B321" i="4"/>
  <c r="B320" i="4"/>
  <c r="B314" i="4"/>
  <c r="B313" i="4"/>
  <c r="B312" i="4"/>
  <c r="B307" i="4"/>
  <c r="B306" i="4"/>
  <c r="B305" i="4"/>
  <c r="B304" i="4"/>
  <c r="B299" i="4"/>
  <c r="B298" i="4"/>
  <c r="B297" i="4"/>
  <c r="B296" i="4"/>
  <c r="B291" i="4"/>
  <c r="B290" i="4"/>
  <c r="B289" i="4"/>
  <c r="B288" i="4"/>
  <c r="B283" i="4"/>
  <c r="B282" i="4"/>
  <c r="B281" i="4"/>
  <c r="B280" i="4"/>
  <c r="B275" i="4"/>
  <c r="B274" i="4"/>
  <c r="B273" i="4"/>
  <c r="B272" i="4"/>
  <c r="B267" i="4"/>
  <c r="B266" i="4"/>
  <c r="B265" i="4"/>
  <c r="B264" i="4"/>
  <c r="B259" i="4"/>
  <c r="B258" i="4"/>
  <c r="B257" i="4"/>
  <c r="B256" i="4"/>
  <c r="B251" i="4"/>
  <c r="B250" i="4"/>
  <c r="B249" i="4"/>
  <c r="B248" i="4"/>
  <c r="B243" i="4"/>
  <c r="B242" i="4"/>
  <c r="B241" i="4"/>
  <c r="B240" i="4"/>
  <c r="B235" i="4"/>
  <c r="B234" i="4"/>
  <c r="B233" i="4"/>
  <c r="B232" i="4"/>
  <c r="B227" i="4"/>
  <c r="B226" i="4"/>
  <c r="B225" i="4"/>
  <c r="B224" i="4"/>
  <c r="B219" i="4"/>
  <c r="B218" i="4"/>
  <c r="B217" i="4"/>
  <c r="B216" i="4"/>
  <c r="B211" i="4"/>
  <c r="B210" i="4"/>
  <c r="B209" i="4"/>
  <c r="B208" i="4"/>
  <c r="B203" i="4"/>
  <c r="B202" i="4"/>
  <c r="B201" i="4"/>
  <c r="B200" i="4"/>
  <c r="B195" i="4"/>
  <c r="B194" i="4"/>
  <c r="B193" i="4"/>
  <c r="B192" i="4"/>
  <c r="B187" i="4"/>
  <c r="B186" i="4"/>
  <c r="B185" i="4"/>
  <c r="B184" i="4"/>
  <c r="B179" i="4"/>
  <c r="B178" i="4"/>
  <c r="B177" i="4"/>
  <c r="B176" i="4"/>
  <c r="B171" i="4"/>
  <c r="B170" i="4"/>
  <c r="B169" i="4"/>
  <c r="B168" i="4"/>
  <c r="B163" i="4"/>
  <c r="B162" i="4"/>
  <c r="B161" i="4"/>
  <c r="B160" i="4"/>
  <c r="B155" i="4"/>
  <c r="B154" i="4"/>
  <c r="B153" i="4"/>
  <c r="B152" i="4"/>
  <c r="B147" i="4"/>
  <c r="B146" i="4"/>
  <c r="B145" i="4"/>
  <c r="B144" i="4"/>
  <c r="B139" i="4"/>
  <c r="B138" i="4"/>
  <c r="B137" i="4"/>
  <c r="B136" i="4"/>
  <c r="B131" i="4"/>
  <c r="B130" i="4"/>
  <c r="B129" i="4"/>
  <c r="B128" i="4"/>
  <c r="B123" i="4"/>
  <c r="B122" i="4"/>
  <c r="B121" i="4"/>
  <c r="B120" i="4"/>
  <c r="B115" i="4"/>
  <c r="B114" i="4"/>
  <c r="B113" i="4"/>
  <c r="B112" i="4"/>
  <c r="B107" i="4"/>
  <c r="B106" i="4"/>
  <c r="B105" i="4"/>
  <c r="B104" i="4"/>
  <c r="B99" i="4"/>
  <c r="B98" i="4"/>
  <c r="B97" i="4"/>
  <c r="B96" i="4"/>
  <c r="B91" i="4"/>
  <c r="B90" i="4"/>
  <c r="B89" i="4"/>
  <c r="B88" i="4"/>
  <c r="B83" i="4"/>
  <c r="B82" i="4"/>
  <c r="B81" i="4"/>
  <c r="B80" i="4"/>
  <c r="B75" i="4"/>
  <c r="B74" i="4"/>
  <c r="B73" i="4"/>
  <c r="B72" i="4"/>
  <c r="B67" i="4"/>
  <c r="B66" i="4"/>
  <c r="B65" i="4"/>
  <c r="B64" i="4"/>
  <c r="B59" i="4"/>
  <c r="B58" i="4"/>
  <c r="B62" i="3"/>
  <c r="B63" i="3"/>
  <c r="B64" i="3"/>
  <c r="B65" i="3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E7" i="4"/>
  <c r="C8" i="4" s="1"/>
  <c r="E1" i="4"/>
  <c r="E2" i="4" s="1"/>
  <c r="B367" i="4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E7" i="3"/>
  <c r="C8" i="3" s="1"/>
  <c r="E1" i="3"/>
  <c r="E2" i="3" s="1"/>
  <c r="B66" i="3" s="1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E2" i="2"/>
  <c r="B11" i="2" s="1"/>
  <c r="A8" i="2"/>
  <c r="E7" i="2"/>
  <c r="C8" i="2" s="1"/>
  <c r="E1" i="2"/>
  <c r="E3" i="1"/>
  <c r="E2" i="1"/>
  <c r="B11" i="1" s="1"/>
  <c r="B9" i="1"/>
  <c r="B10" i="1"/>
  <c r="B12" i="1"/>
  <c r="B8" i="1"/>
  <c r="C8" i="1"/>
  <c r="A12" i="1"/>
  <c r="A9" i="1"/>
  <c r="A10" i="1" s="1"/>
  <c r="A11" i="1" s="1"/>
  <c r="A8" i="1"/>
  <c r="E7" i="1"/>
  <c r="E1" i="1"/>
  <c r="B70" i="6" l="1"/>
  <c r="B78" i="6"/>
  <c r="B86" i="6"/>
  <c r="B63" i="6"/>
  <c r="B79" i="6"/>
  <c r="B56" i="6"/>
  <c r="B72" i="6"/>
  <c r="B88" i="6"/>
  <c r="B57" i="6"/>
  <c r="B65" i="6"/>
  <c r="B73" i="6"/>
  <c r="B81" i="6"/>
  <c r="B89" i="6"/>
  <c r="B60" i="6"/>
  <c r="B68" i="6"/>
  <c r="B76" i="6"/>
  <c r="B84" i="6"/>
  <c r="B61" i="6"/>
  <c r="B69" i="6"/>
  <c r="B77" i="6"/>
  <c r="B85" i="6"/>
  <c r="B62" i="6"/>
  <c r="B71" i="6"/>
  <c r="B87" i="6"/>
  <c r="B64" i="6"/>
  <c r="B80" i="6"/>
  <c r="B58" i="6"/>
  <c r="B66" i="6"/>
  <c r="B74" i="6"/>
  <c r="B82" i="6"/>
  <c r="B53" i="6"/>
  <c r="B45" i="6"/>
  <c r="B37" i="6"/>
  <c r="B29" i="6"/>
  <c r="B21" i="6"/>
  <c r="B13" i="6"/>
  <c r="B54" i="6"/>
  <c r="B30" i="6"/>
  <c r="B48" i="6"/>
  <c r="B40" i="6"/>
  <c r="B32" i="6"/>
  <c r="B24" i="6"/>
  <c r="B16" i="6"/>
  <c r="B8" i="6"/>
  <c r="B51" i="6"/>
  <c r="B43" i="6"/>
  <c r="B35" i="6"/>
  <c r="B27" i="6"/>
  <c r="B19" i="6"/>
  <c r="B11" i="6"/>
  <c r="B46" i="6"/>
  <c r="B38" i="6"/>
  <c r="B22" i="6"/>
  <c r="B14" i="6"/>
  <c r="B49" i="6"/>
  <c r="B31" i="6"/>
  <c r="B15" i="6"/>
  <c r="B55" i="6"/>
  <c r="B47" i="6"/>
  <c r="B34" i="6"/>
  <c r="B18" i="6"/>
  <c r="B33" i="6"/>
  <c r="B17" i="6"/>
  <c r="B36" i="6"/>
  <c r="B20" i="6"/>
  <c r="B50" i="6"/>
  <c r="B39" i="6"/>
  <c r="B23" i="6"/>
  <c r="B42" i="6"/>
  <c r="B26" i="6"/>
  <c r="B10" i="6"/>
  <c r="B41" i="6"/>
  <c r="B25" i="6"/>
  <c r="B9" i="6"/>
  <c r="B52" i="6"/>
  <c r="B44" i="6"/>
  <c r="B28" i="6"/>
  <c r="B12" i="6"/>
  <c r="B315" i="4"/>
  <c r="B323" i="4"/>
  <c r="B331" i="4"/>
  <c r="B339" i="4"/>
  <c r="B347" i="4"/>
  <c r="B363" i="4"/>
  <c r="B60" i="4"/>
  <c r="B68" i="4"/>
  <c r="B76" i="4"/>
  <c r="B84" i="4"/>
  <c r="B92" i="4"/>
  <c r="B100" i="4"/>
  <c r="B108" i="4"/>
  <c r="B116" i="4"/>
  <c r="B124" i="4"/>
  <c r="B132" i="4"/>
  <c r="B140" i="4"/>
  <c r="B148" i="4"/>
  <c r="B156" i="4"/>
  <c r="B164" i="4"/>
  <c r="B172" i="4"/>
  <c r="B180" i="4"/>
  <c r="B188" i="4"/>
  <c r="B196" i="4"/>
  <c r="B204" i="4"/>
  <c r="B212" i="4"/>
  <c r="B220" i="4"/>
  <c r="B228" i="4"/>
  <c r="B236" i="4"/>
  <c r="B244" i="4"/>
  <c r="B252" i="4"/>
  <c r="B260" i="4"/>
  <c r="B268" i="4"/>
  <c r="B276" i="4"/>
  <c r="B284" i="4"/>
  <c r="B292" i="4"/>
  <c r="B300" i="4"/>
  <c r="B308" i="4"/>
  <c r="B316" i="4"/>
  <c r="B324" i="4"/>
  <c r="B332" i="4"/>
  <c r="B340" i="4"/>
  <c r="B348" i="4"/>
  <c r="B356" i="4"/>
  <c r="B364" i="4"/>
  <c r="B56" i="4"/>
  <c r="B61" i="4"/>
  <c r="B69" i="4"/>
  <c r="B77" i="4"/>
  <c r="B85" i="4"/>
  <c r="B93" i="4"/>
  <c r="B101" i="4"/>
  <c r="B109" i="4"/>
  <c r="B117" i="4"/>
  <c r="B125" i="4"/>
  <c r="B133" i="4"/>
  <c r="B141" i="4"/>
  <c r="B149" i="4"/>
  <c r="B157" i="4"/>
  <c r="B165" i="4"/>
  <c r="B173" i="4"/>
  <c r="B181" i="4"/>
  <c r="B189" i="4"/>
  <c r="B197" i="4"/>
  <c r="B205" i="4"/>
  <c r="B213" i="4"/>
  <c r="B221" i="4"/>
  <c r="B229" i="4"/>
  <c r="B237" i="4"/>
  <c r="B245" i="4"/>
  <c r="B253" i="4"/>
  <c r="B261" i="4"/>
  <c r="B269" i="4"/>
  <c r="B277" i="4"/>
  <c r="B285" i="4"/>
  <c r="B293" i="4"/>
  <c r="B301" i="4"/>
  <c r="B309" i="4"/>
  <c r="B317" i="4"/>
  <c r="B325" i="4"/>
  <c r="B333" i="4"/>
  <c r="B341" i="4"/>
  <c r="B349" i="4"/>
  <c r="B357" i="4"/>
  <c r="B365" i="4"/>
  <c r="B355" i="4"/>
  <c r="B62" i="4"/>
  <c r="B70" i="4"/>
  <c r="B78" i="4"/>
  <c r="B86" i="4"/>
  <c r="B94" i="4"/>
  <c r="B102" i="4"/>
  <c r="B110" i="4"/>
  <c r="B118" i="4"/>
  <c r="B126" i="4"/>
  <c r="B134" i="4"/>
  <c r="B142" i="4"/>
  <c r="B150" i="4"/>
  <c r="B158" i="4"/>
  <c r="B166" i="4"/>
  <c r="B174" i="4"/>
  <c r="B182" i="4"/>
  <c r="B190" i="4"/>
  <c r="B198" i="4"/>
  <c r="B206" i="4"/>
  <c r="B214" i="4"/>
  <c r="B222" i="4"/>
  <c r="B230" i="4"/>
  <c r="B238" i="4"/>
  <c r="B246" i="4"/>
  <c r="B254" i="4"/>
  <c r="B262" i="4"/>
  <c r="B270" i="4"/>
  <c r="B278" i="4"/>
  <c r="B286" i="4"/>
  <c r="B294" i="4"/>
  <c r="B302" i="4"/>
  <c r="B310" i="4"/>
  <c r="B318" i="4"/>
  <c r="B326" i="4"/>
  <c r="B334" i="4"/>
  <c r="B342" i="4"/>
  <c r="B350" i="4"/>
  <c r="B358" i="4"/>
  <c r="B366" i="4"/>
  <c r="B57" i="4"/>
  <c r="B63" i="4"/>
  <c r="B71" i="4"/>
  <c r="B79" i="4"/>
  <c r="B87" i="4"/>
  <c r="B95" i="4"/>
  <c r="B103" i="4"/>
  <c r="B111" i="4"/>
  <c r="B119" i="4"/>
  <c r="B127" i="4"/>
  <c r="B135" i="4"/>
  <c r="B143" i="4"/>
  <c r="B151" i="4"/>
  <c r="B159" i="4"/>
  <c r="B167" i="4"/>
  <c r="B175" i="4"/>
  <c r="B183" i="4"/>
  <c r="B191" i="4"/>
  <c r="B199" i="4"/>
  <c r="B207" i="4"/>
  <c r="B215" i="4"/>
  <c r="B223" i="4"/>
  <c r="B231" i="4"/>
  <c r="B239" i="4"/>
  <c r="B247" i="4"/>
  <c r="B255" i="4"/>
  <c r="B263" i="4"/>
  <c r="B271" i="4"/>
  <c r="B279" i="4"/>
  <c r="B287" i="4"/>
  <c r="B295" i="4"/>
  <c r="B303" i="4"/>
  <c r="B311" i="4"/>
  <c r="B319" i="4"/>
  <c r="B327" i="4"/>
  <c r="B335" i="4"/>
  <c r="B343" i="4"/>
  <c r="B351" i="4"/>
  <c r="B359" i="4"/>
  <c r="B67" i="3"/>
  <c r="B61" i="3"/>
  <c r="B58" i="3"/>
  <c r="B60" i="3"/>
  <c r="B57" i="3"/>
  <c r="B59" i="3"/>
  <c r="B56" i="3"/>
  <c r="B53" i="4"/>
  <c r="B45" i="4"/>
  <c r="B37" i="4"/>
  <c r="B29" i="4"/>
  <c r="B21" i="4"/>
  <c r="B13" i="4"/>
  <c r="B51" i="4"/>
  <c r="B43" i="4"/>
  <c r="B35" i="4"/>
  <c r="B19" i="4"/>
  <c r="B11" i="4"/>
  <c r="B46" i="4"/>
  <c r="B38" i="4"/>
  <c r="B30" i="4"/>
  <c r="B22" i="4"/>
  <c r="B14" i="4"/>
  <c r="B49" i="4"/>
  <c r="B48" i="4"/>
  <c r="B40" i="4"/>
  <c r="B32" i="4"/>
  <c r="B24" i="4"/>
  <c r="B16" i="4"/>
  <c r="B8" i="4"/>
  <c r="B27" i="4"/>
  <c r="B54" i="4"/>
  <c r="B47" i="4"/>
  <c r="B33" i="4"/>
  <c r="B17" i="4"/>
  <c r="B55" i="4"/>
  <c r="B36" i="4"/>
  <c r="B20" i="4"/>
  <c r="B23" i="4"/>
  <c r="B42" i="4"/>
  <c r="B25" i="4"/>
  <c r="B9" i="4"/>
  <c r="B44" i="4"/>
  <c r="B28" i="4"/>
  <c r="B12" i="4"/>
  <c r="B52" i="4"/>
  <c r="B31" i="4"/>
  <c r="B15" i="4"/>
  <c r="B34" i="4"/>
  <c r="B18" i="4"/>
  <c r="B39" i="4"/>
  <c r="B50" i="4"/>
  <c r="B26" i="4"/>
  <c r="B10" i="4"/>
  <c r="B41" i="4"/>
  <c r="B53" i="3"/>
  <c r="B45" i="3"/>
  <c r="B37" i="3"/>
  <c r="B29" i="3"/>
  <c r="B21" i="3"/>
  <c r="B13" i="3"/>
  <c r="B48" i="3"/>
  <c r="B40" i="3"/>
  <c r="B32" i="3"/>
  <c r="B24" i="3"/>
  <c r="B16" i="3"/>
  <c r="B8" i="3"/>
  <c r="B51" i="3"/>
  <c r="B43" i="3"/>
  <c r="B35" i="3"/>
  <c r="B27" i="3"/>
  <c r="B30" i="3"/>
  <c r="B25" i="3"/>
  <c r="B20" i="3"/>
  <c r="B18" i="3"/>
  <c r="B22" i="3"/>
  <c r="B11" i="3"/>
  <c r="B9" i="3"/>
  <c r="B19" i="3"/>
  <c r="B15" i="3"/>
  <c r="B47" i="3"/>
  <c r="B42" i="3"/>
  <c r="B49" i="3"/>
  <c r="B44" i="3"/>
  <c r="B46" i="3"/>
  <c r="B41" i="3"/>
  <c r="B36" i="3"/>
  <c r="B31" i="3"/>
  <c r="B26" i="3"/>
  <c r="B12" i="3"/>
  <c r="B55" i="3"/>
  <c r="B50" i="3"/>
  <c r="B17" i="3"/>
  <c r="B52" i="3"/>
  <c r="B54" i="3"/>
  <c r="B39" i="3"/>
  <c r="B34" i="3"/>
  <c r="B14" i="3"/>
  <c r="B10" i="3"/>
  <c r="B38" i="3"/>
  <c r="B33" i="3"/>
  <c r="B28" i="3"/>
  <c r="B23" i="3"/>
  <c r="B10" i="2"/>
  <c r="B9" i="2"/>
  <c r="B8" i="2"/>
  <c r="D8" i="2" s="1"/>
  <c r="B12" i="2"/>
  <c r="A9" i="2"/>
  <c r="E4" i="1"/>
  <c r="B14" i="1"/>
  <c r="D8" i="1"/>
  <c r="B93" i="6" l="1"/>
  <c r="E3" i="6" s="1"/>
  <c r="E4" i="6" s="1"/>
  <c r="D8" i="6"/>
  <c r="B369" i="4"/>
  <c r="E3" i="4" s="1"/>
  <c r="E4" i="4" s="1"/>
  <c r="D8" i="4"/>
  <c r="B70" i="3"/>
  <c r="E3" i="3" s="1"/>
  <c r="E4" i="3" s="1"/>
  <c r="D8" i="3"/>
  <c r="E8" i="2"/>
  <c r="A10" i="2"/>
  <c r="E8" i="1"/>
  <c r="E8" i="6" l="1"/>
  <c r="E8" i="4"/>
  <c r="E8" i="3"/>
  <c r="A11" i="2"/>
  <c r="C9" i="2"/>
  <c r="D9" i="2" s="1"/>
  <c r="C9" i="1"/>
  <c r="C9" i="6" l="1"/>
  <c r="C9" i="4"/>
  <c r="C9" i="3"/>
  <c r="E9" i="2"/>
  <c r="A12" i="2"/>
  <c r="D9" i="1"/>
  <c r="D9" i="6" l="1"/>
  <c r="D9" i="4"/>
  <c r="D9" i="3"/>
  <c r="B57" i="2"/>
  <c r="E3" i="2" s="1"/>
  <c r="E4" i="2" s="1"/>
  <c r="C10" i="2"/>
  <c r="E9" i="1"/>
  <c r="E9" i="6" l="1"/>
  <c r="E9" i="4"/>
  <c r="E9" i="3"/>
  <c r="D10" i="2"/>
  <c r="C10" i="1"/>
  <c r="C10" i="6" l="1"/>
  <c r="C10" i="4"/>
  <c r="C10" i="3"/>
  <c r="E10" i="2"/>
  <c r="D10" i="1"/>
  <c r="D10" i="6" l="1"/>
  <c r="D10" i="4"/>
  <c r="D10" i="3"/>
  <c r="C11" i="2"/>
  <c r="D11" i="2" s="1"/>
  <c r="E10" i="1"/>
  <c r="C11" i="1" s="1"/>
  <c r="E10" i="6" l="1"/>
  <c r="E10" i="4"/>
  <c r="E10" i="3"/>
  <c r="E11" i="2"/>
  <c r="D11" i="1"/>
  <c r="C11" i="6" l="1"/>
  <c r="C11" i="4"/>
  <c r="C11" i="3"/>
  <c r="C12" i="2"/>
  <c r="E11" i="1"/>
  <c r="C12" i="1" s="1"/>
  <c r="D11" i="6" l="1"/>
  <c r="D11" i="4"/>
  <c r="D11" i="3"/>
  <c r="D12" i="2"/>
  <c r="D12" i="1"/>
  <c r="C14" i="1"/>
  <c r="E11" i="6" l="1"/>
  <c r="E11" i="4"/>
  <c r="E11" i="3"/>
  <c r="E12" i="2"/>
  <c r="E12" i="1"/>
  <c r="D14" i="1"/>
  <c r="C12" i="6" l="1"/>
  <c r="D12" i="6" s="1"/>
  <c r="C12" i="4"/>
  <c r="D12" i="4" s="1"/>
  <c r="C12" i="3"/>
  <c r="D12" i="3" s="1"/>
  <c r="C13" i="2"/>
  <c r="E12" i="6" l="1"/>
  <c r="E12" i="4"/>
  <c r="E12" i="3"/>
  <c r="D13" i="2"/>
  <c r="C13" i="6" l="1"/>
  <c r="D13" i="6" s="1"/>
  <c r="E13" i="6" s="1"/>
  <c r="C13" i="4"/>
  <c r="D13" i="4" s="1"/>
  <c r="E13" i="4" s="1"/>
  <c r="C13" i="3"/>
  <c r="D13" i="3" s="1"/>
  <c r="E13" i="3" s="1"/>
  <c r="E13" i="2"/>
  <c r="C14" i="6" l="1"/>
  <c r="D14" i="6" s="1"/>
  <c r="E14" i="6" s="1"/>
  <c r="C14" i="4"/>
  <c r="D14" i="4" s="1"/>
  <c r="E14" i="4" s="1"/>
  <c r="C14" i="3"/>
  <c r="D14" i="3" s="1"/>
  <c r="E14" i="3" s="1"/>
  <c r="C14" i="2"/>
  <c r="C15" i="6" l="1"/>
  <c r="D15" i="6" s="1"/>
  <c r="E15" i="6" s="1"/>
  <c r="C15" i="4"/>
  <c r="D15" i="4" s="1"/>
  <c r="E15" i="4" s="1"/>
  <c r="C15" i="3"/>
  <c r="D15" i="3" s="1"/>
  <c r="E15" i="3" s="1"/>
  <c r="D14" i="2"/>
  <c r="C16" i="6" l="1"/>
  <c r="D16" i="6" s="1"/>
  <c r="E16" i="6" s="1"/>
  <c r="C16" i="4"/>
  <c r="D16" i="4" s="1"/>
  <c r="E16" i="4" s="1"/>
  <c r="C16" i="3"/>
  <c r="D16" i="3" s="1"/>
  <c r="E16" i="3" s="1"/>
  <c r="E14" i="2"/>
  <c r="C17" i="6" l="1"/>
  <c r="D17" i="6" s="1"/>
  <c r="E17" i="6" s="1"/>
  <c r="C17" i="4"/>
  <c r="D17" i="4" s="1"/>
  <c r="E17" i="4" s="1"/>
  <c r="C17" i="3"/>
  <c r="D17" i="3" s="1"/>
  <c r="E17" i="3" s="1"/>
  <c r="C15" i="2"/>
  <c r="C18" i="6" l="1"/>
  <c r="D18" i="6" s="1"/>
  <c r="E18" i="6" s="1"/>
  <c r="C18" i="4"/>
  <c r="D18" i="4" s="1"/>
  <c r="E18" i="4" s="1"/>
  <c r="C18" i="3"/>
  <c r="D18" i="3" s="1"/>
  <c r="E18" i="3" s="1"/>
  <c r="D15" i="2"/>
  <c r="C19" i="6" l="1"/>
  <c r="D19" i="6" s="1"/>
  <c r="E19" i="6" s="1"/>
  <c r="C19" i="4"/>
  <c r="D19" i="4" s="1"/>
  <c r="E19" i="4" s="1"/>
  <c r="C19" i="3"/>
  <c r="D19" i="3" s="1"/>
  <c r="E19" i="3" s="1"/>
  <c r="E15" i="2"/>
  <c r="C20" i="6" l="1"/>
  <c r="D20" i="6" s="1"/>
  <c r="E20" i="6" s="1"/>
  <c r="C20" i="4"/>
  <c r="D20" i="4" s="1"/>
  <c r="E20" i="4" s="1"/>
  <c r="C20" i="3"/>
  <c r="D20" i="3" s="1"/>
  <c r="E20" i="3" s="1"/>
  <c r="C16" i="2"/>
  <c r="C21" i="6" l="1"/>
  <c r="D21" i="6" s="1"/>
  <c r="E21" i="6" s="1"/>
  <c r="C21" i="4"/>
  <c r="D21" i="4" s="1"/>
  <c r="E21" i="4" s="1"/>
  <c r="C21" i="3"/>
  <c r="D21" i="3" s="1"/>
  <c r="E21" i="3" s="1"/>
  <c r="D16" i="2"/>
  <c r="C22" i="6" l="1"/>
  <c r="D22" i="6" s="1"/>
  <c r="E22" i="6" s="1"/>
  <c r="C22" i="4"/>
  <c r="D22" i="4" s="1"/>
  <c r="E22" i="4" s="1"/>
  <c r="C22" i="3"/>
  <c r="D22" i="3" s="1"/>
  <c r="E22" i="3" s="1"/>
  <c r="E16" i="2"/>
  <c r="C23" i="6" l="1"/>
  <c r="D23" i="6" s="1"/>
  <c r="E23" i="6" s="1"/>
  <c r="C23" i="4"/>
  <c r="D23" i="4" s="1"/>
  <c r="E23" i="4" s="1"/>
  <c r="C23" i="3"/>
  <c r="D23" i="3" s="1"/>
  <c r="E23" i="3" s="1"/>
  <c r="C17" i="2"/>
  <c r="C24" i="6" l="1"/>
  <c r="D24" i="6" s="1"/>
  <c r="E24" i="6" s="1"/>
  <c r="C24" i="4"/>
  <c r="D24" i="4" s="1"/>
  <c r="E24" i="4" s="1"/>
  <c r="C24" i="3"/>
  <c r="D24" i="3" s="1"/>
  <c r="E24" i="3" s="1"/>
  <c r="D17" i="2"/>
  <c r="C25" i="6" l="1"/>
  <c r="D25" i="6" s="1"/>
  <c r="E25" i="6" s="1"/>
  <c r="C25" i="4"/>
  <c r="D25" i="4" s="1"/>
  <c r="E25" i="4" s="1"/>
  <c r="C25" i="3"/>
  <c r="D25" i="3" s="1"/>
  <c r="E25" i="3" s="1"/>
  <c r="E17" i="2"/>
  <c r="C26" i="6" l="1"/>
  <c r="D26" i="6" s="1"/>
  <c r="E26" i="6" s="1"/>
  <c r="C26" i="4"/>
  <c r="D26" i="4" s="1"/>
  <c r="E26" i="4" s="1"/>
  <c r="C26" i="3"/>
  <c r="D26" i="3" s="1"/>
  <c r="E26" i="3" s="1"/>
  <c r="C18" i="2"/>
  <c r="D18" i="2" s="1"/>
  <c r="E18" i="2" s="1"/>
  <c r="C27" i="6" l="1"/>
  <c r="D27" i="6" s="1"/>
  <c r="E27" i="6" s="1"/>
  <c r="C27" i="4"/>
  <c r="D27" i="4" s="1"/>
  <c r="E27" i="4" s="1"/>
  <c r="C27" i="3"/>
  <c r="D27" i="3" s="1"/>
  <c r="E27" i="3" s="1"/>
  <c r="C19" i="2"/>
  <c r="D19" i="2" s="1"/>
  <c r="E19" i="2" s="1"/>
  <c r="C28" i="6" l="1"/>
  <c r="D28" i="6" s="1"/>
  <c r="E28" i="6" s="1"/>
  <c r="C28" i="4"/>
  <c r="D28" i="4" s="1"/>
  <c r="E28" i="4" s="1"/>
  <c r="C28" i="3"/>
  <c r="D28" i="3" s="1"/>
  <c r="E28" i="3" s="1"/>
  <c r="C20" i="2"/>
  <c r="D20" i="2" s="1"/>
  <c r="E20" i="2" s="1"/>
  <c r="C29" i="6" l="1"/>
  <c r="D29" i="6" s="1"/>
  <c r="E29" i="6" s="1"/>
  <c r="C29" i="4"/>
  <c r="D29" i="4" s="1"/>
  <c r="E29" i="4" s="1"/>
  <c r="C29" i="3"/>
  <c r="D29" i="3" s="1"/>
  <c r="E29" i="3" s="1"/>
  <c r="C21" i="2"/>
  <c r="D21" i="2" s="1"/>
  <c r="E21" i="2" s="1"/>
  <c r="C30" i="6" l="1"/>
  <c r="D30" i="6" s="1"/>
  <c r="E30" i="6" s="1"/>
  <c r="C30" i="4"/>
  <c r="D30" i="4" s="1"/>
  <c r="E30" i="4" s="1"/>
  <c r="C30" i="3"/>
  <c r="D30" i="3" s="1"/>
  <c r="E30" i="3" s="1"/>
  <c r="C22" i="2"/>
  <c r="D22" i="2" s="1"/>
  <c r="E22" i="2" s="1"/>
  <c r="C31" i="6" l="1"/>
  <c r="D31" i="6" s="1"/>
  <c r="E31" i="6" s="1"/>
  <c r="C31" i="4"/>
  <c r="D31" i="4" s="1"/>
  <c r="E31" i="4" s="1"/>
  <c r="C31" i="3"/>
  <c r="D31" i="3" s="1"/>
  <c r="E31" i="3" s="1"/>
  <c r="C23" i="2"/>
  <c r="D23" i="2" s="1"/>
  <c r="E23" i="2" s="1"/>
  <c r="C32" i="6" l="1"/>
  <c r="D32" i="6" s="1"/>
  <c r="E32" i="6" s="1"/>
  <c r="C32" i="4"/>
  <c r="D32" i="4" s="1"/>
  <c r="E32" i="4" s="1"/>
  <c r="C32" i="3"/>
  <c r="D32" i="3" s="1"/>
  <c r="E32" i="3" s="1"/>
  <c r="C24" i="2"/>
  <c r="D24" i="2" s="1"/>
  <c r="E24" i="2" s="1"/>
  <c r="C33" i="6" l="1"/>
  <c r="D33" i="6" s="1"/>
  <c r="E33" i="6" s="1"/>
  <c r="C33" i="4"/>
  <c r="D33" i="4" s="1"/>
  <c r="E33" i="4" s="1"/>
  <c r="C33" i="3"/>
  <c r="D33" i="3" s="1"/>
  <c r="E33" i="3" s="1"/>
  <c r="C25" i="2"/>
  <c r="D25" i="2" s="1"/>
  <c r="E25" i="2" s="1"/>
  <c r="C34" i="6" l="1"/>
  <c r="D34" i="6" s="1"/>
  <c r="E34" i="6" s="1"/>
  <c r="C34" i="4"/>
  <c r="D34" i="4" s="1"/>
  <c r="E34" i="4" s="1"/>
  <c r="C34" i="3"/>
  <c r="D34" i="3" s="1"/>
  <c r="E34" i="3" s="1"/>
  <c r="C26" i="2"/>
  <c r="D26" i="2" s="1"/>
  <c r="E26" i="2" s="1"/>
  <c r="C35" i="6" l="1"/>
  <c r="D35" i="6" s="1"/>
  <c r="E35" i="6" s="1"/>
  <c r="C35" i="4"/>
  <c r="D35" i="4" s="1"/>
  <c r="E35" i="4" s="1"/>
  <c r="C35" i="3"/>
  <c r="D35" i="3" s="1"/>
  <c r="E35" i="3" s="1"/>
  <c r="C27" i="2"/>
  <c r="D27" i="2" s="1"/>
  <c r="E27" i="2" s="1"/>
  <c r="C36" i="6" l="1"/>
  <c r="D36" i="6" s="1"/>
  <c r="E36" i="6" s="1"/>
  <c r="C36" i="4"/>
  <c r="D36" i="4" s="1"/>
  <c r="E36" i="4" s="1"/>
  <c r="C36" i="3"/>
  <c r="D36" i="3" s="1"/>
  <c r="E36" i="3" s="1"/>
  <c r="C28" i="2"/>
  <c r="D28" i="2" s="1"/>
  <c r="E28" i="2" s="1"/>
  <c r="C37" i="6" l="1"/>
  <c r="D37" i="6" s="1"/>
  <c r="E37" i="6"/>
  <c r="C37" i="4"/>
  <c r="D37" i="4" s="1"/>
  <c r="E37" i="4" s="1"/>
  <c r="C37" i="3"/>
  <c r="D37" i="3" s="1"/>
  <c r="E37" i="3" s="1"/>
  <c r="C29" i="2"/>
  <c r="D29" i="2" s="1"/>
  <c r="E29" i="2" s="1"/>
  <c r="C38" i="6" l="1"/>
  <c r="D38" i="6" s="1"/>
  <c r="E38" i="6" s="1"/>
  <c r="C38" i="4"/>
  <c r="D38" i="4" s="1"/>
  <c r="E38" i="4" s="1"/>
  <c r="C38" i="3"/>
  <c r="D38" i="3" s="1"/>
  <c r="E38" i="3" s="1"/>
  <c r="C30" i="2"/>
  <c r="D30" i="2" s="1"/>
  <c r="E30" i="2" s="1"/>
  <c r="C39" i="6" l="1"/>
  <c r="D39" i="6" s="1"/>
  <c r="E39" i="6" s="1"/>
  <c r="C39" i="4"/>
  <c r="D39" i="4" s="1"/>
  <c r="E39" i="4" s="1"/>
  <c r="C39" i="3"/>
  <c r="D39" i="3" s="1"/>
  <c r="E39" i="3" s="1"/>
  <c r="C31" i="2"/>
  <c r="D31" i="2" s="1"/>
  <c r="E31" i="2" s="1"/>
  <c r="C40" i="6" l="1"/>
  <c r="D40" i="6" s="1"/>
  <c r="E40" i="6" s="1"/>
  <c r="C40" i="4"/>
  <c r="D40" i="4" s="1"/>
  <c r="E40" i="4" s="1"/>
  <c r="C40" i="3"/>
  <c r="D40" i="3" s="1"/>
  <c r="E40" i="3" s="1"/>
  <c r="C32" i="2"/>
  <c r="D32" i="2" s="1"/>
  <c r="E32" i="2" s="1"/>
  <c r="C41" i="6" l="1"/>
  <c r="D41" i="6" s="1"/>
  <c r="E41" i="6" s="1"/>
  <c r="C41" i="4"/>
  <c r="D41" i="4" s="1"/>
  <c r="E41" i="4" s="1"/>
  <c r="C41" i="3"/>
  <c r="D41" i="3" s="1"/>
  <c r="E41" i="3" s="1"/>
  <c r="C33" i="2"/>
  <c r="D33" i="2" s="1"/>
  <c r="E33" i="2" s="1"/>
  <c r="C42" i="6" l="1"/>
  <c r="D42" i="6" s="1"/>
  <c r="E42" i="6" s="1"/>
  <c r="C42" i="4"/>
  <c r="D42" i="4" s="1"/>
  <c r="E42" i="4" s="1"/>
  <c r="C42" i="3"/>
  <c r="D42" i="3" s="1"/>
  <c r="E42" i="3" s="1"/>
  <c r="C34" i="2"/>
  <c r="D34" i="2" s="1"/>
  <c r="E34" i="2" s="1"/>
  <c r="C43" i="6" l="1"/>
  <c r="D43" i="6" s="1"/>
  <c r="E43" i="6" s="1"/>
  <c r="C43" i="4"/>
  <c r="D43" i="4" s="1"/>
  <c r="E43" i="4" s="1"/>
  <c r="C43" i="3"/>
  <c r="D43" i="3" s="1"/>
  <c r="E43" i="3" s="1"/>
  <c r="C35" i="2"/>
  <c r="D35" i="2" s="1"/>
  <c r="E35" i="2" s="1"/>
  <c r="C44" i="6" l="1"/>
  <c r="D44" i="6" s="1"/>
  <c r="E44" i="6" s="1"/>
  <c r="C44" i="4"/>
  <c r="D44" i="4" s="1"/>
  <c r="E44" i="4" s="1"/>
  <c r="C44" i="3"/>
  <c r="D44" i="3" s="1"/>
  <c r="E44" i="3" s="1"/>
  <c r="C36" i="2"/>
  <c r="D36" i="2" s="1"/>
  <c r="E36" i="2" s="1"/>
  <c r="C45" i="6" l="1"/>
  <c r="D45" i="6" s="1"/>
  <c r="E45" i="6" s="1"/>
  <c r="C45" i="4"/>
  <c r="D45" i="4" s="1"/>
  <c r="E45" i="4" s="1"/>
  <c r="C45" i="3"/>
  <c r="D45" i="3" s="1"/>
  <c r="E45" i="3" s="1"/>
  <c r="C37" i="2"/>
  <c r="D37" i="2" s="1"/>
  <c r="E37" i="2" s="1"/>
  <c r="C46" i="6" l="1"/>
  <c r="D46" i="6" s="1"/>
  <c r="E46" i="6" s="1"/>
  <c r="C46" i="4"/>
  <c r="D46" i="4" s="1"/>
  <c r="E46" i="4" s="1"/>
  <c r="C46" i="3"/>
  <c r="D46" i="3" s="1"/>
  <c r="E46" i="3" s="1"/>
  <c r="C38" i="2"/>
  <c r="D38" i="2" s="1"/>
  <c r="E38" i="2" s="1"/>
  <c r="C47" i="6" l="1"/>
  <c r="D47" i="6" s="1"/>
  <c r="E47" i="6" s="1"/>
  <c r="C47" i="4"/>
  <c r="D47" i="4" s="1"/>
  <c r="E47" i="4" s="1"/>
  <c r="C47" i="3"/>
  <c r="D47" i="3" s="1"/>
  <c r="E47" i="3" s="1"/>
  <c r="C39" i="2"/>
  <c r="D39" i="2" s="1"/>
  <c r="E39" i="2" s="1"/>
  <c r="C48" i="6" l="1"/>
  <c r="D48" i="6" s="1"/>
  <c r="E48" i="6" s="1"/>
  <c r="C48" i="4"/>
  <c r="D48" i="4" s="1"/>
  <c r="E48" i="4" s="1"/>
  <c r="C48" i="3"/>
  <c r="D48" i="3" s="1"/>
  <c r="E48" i="3" s="1"/>
  <c r="C40" i="2"/>
  <c r="D40" i="2" s="1"/>
  <c r="E40" i="2" s="1"/>
  <c r="C49" i="6" l="1"/>
  <c r="D49" i="6" s="1"/>
  <c r="E49" i="6" s="1"/>
  <c r="C49" i="4"/>
  <c r="D49" i="4" s="1"/>
  <c r="E49" i="4" s="1"/>
  <c r="C49" i="3"/>
  <c r="D49" i="3" s="1"/>
  <c r="E49" i="3" s="1"/>
  <c r="C41" i="2"/>
  <c r="D41" i="2" s="1"/>
  <c r="E41" i="2" s="1"/>
  <c r="C50" i="6" l="1"/>
  <c r="D50" i="6" s="1"/>
  <c r="E50" i="6" s="1"/>
  <c r="C50" i="4"/>
  <c r="D50" i="4" s="1"/>
  <c r="E50" i="4" s="1"/>
  <c r="C50" i="3"/>
  <c r="D50" i="3" s="1"/>
  <c r="E50" i="3" s="1"/>
  <c r="C42" i="2"/>
  <c r="D42" i="2" s="1"/>
  <c r="E42" i="2" s="1"/>
  <c r="C51" i="6" l="1"/>
  <c r="D51" i="6" s="1"/>
  <c r="E51" i="6" s="1"/>
  <c r="C51" i="4"/>
  <c r="D51" i="4" s="1"/>
  <c r="E51" i="4" s="1"/>
  <c r="C51" i="3"/>
  <c r="D51" i="3" s="1"/>
  <c r="E51" i="3" s="1"/>
  <c r="C43" i="2"/>
  <c r="D43" i="2" s="1"/>
  <c r="E43" i="2" s="1"/>
  <c r="C52" i="6" l="1"/>
  <c r="D52" i="6" s="1"/>
  <c r="E52" i="6" s="1"/>
  <c r="C52" i="4"/>
  <c r="D52" i="4" s="1"/>
  <c r="E52" i="4" s="1"/>
  <c r="C52" i="3"/>
  <c r="D52" i="3" s="1"/>
  <c r="E52" i="3" s="1"/>
  <c r="C44" i="2"/>
  <c r="D44" i="2" s="1"/>
  <c r="E44" i="2" s="1"/>
  <c r="C53" i="6" l="1"/>
  <c r="D53" i="6" s="1"/>
  <c r="E53" i="6" s="1"/>
  <c r="C53" i="4"/>
  <c r="D53" i="4" s="1"/>
  <c r="E53" i="4" s="1"/>
  <c r="C53" i="3"/>
  <c r="D53" i="3" s="1"/>
  <c r="E53" i="3" s="1"/>
  <c r="C45" i="2"/>
  <c r="D45" i="2" s="1"/>
  <c r="E45" i="2" s="1"/>
  <c r="C54" i="6" l="1"/>
  <c r="D54" i="6" s="1"/>
  <c r="E54" i="6" s="1"/>
  <c r="C54" i="4"/>
  <c r="D54" i="4" s="1"/>
  <c r="E54" i="4" s="1"/>
  <c r="C54" i="3"/>
  <c r="D54" i="3" s="1"/>
  <c r="E54" i="3" s="1"/>
  <c r="C46" i="2"/>
  <c r="D46" i="2" s="1"/>
  <c r="E46" i="2" s="1"/>
  <c r="C55" i="6" l="1"/>
  <c r="C55" i="4"/>
  <c r="C55" i="3"/>
  <c r="C47" i="2"/>
  <c r="D47" i="2" s="1"/>
  <c r="E47" i="2" s="1"/>
  <c r="D55" i="6" l="1"/>
  <c r="D55" i="4"/>
  <c r="D55" i="3"/>
  <c r="C48" i="2"/>
  <c r="D48" i="2" s="1"/>
  <c r="E48" i="2" s="1"/>
  <c r="E55" i="6" l="1"/>
  <c r="E55" i="4"/>
  <c r="E55" i="3"/>
  <c r="C49" i="2"/>
  <c r="D49" i="2" s="1"/>
  <c r="E49" i="2" s="1"/>
  <c r="C56" i="6" l="1"/>
  <c r="C56" i="4"/>
  <c r="C56" i="3"/>
  <c r="C50" i="2"/>
  <c r="D50" i="2" s="1"/>
  <c r="E50" i="2" s="1"/>
  <c r="D56" i="6" l="1"/>
  <c r="D56" i="4"/>
  <c r="D56" i="3"/>
  <c r="C51" i="2"/>
  <c r="D51" i="2" s="1"/>
  <c r="E51" i="2" s="1"/>
  <c r="E56" i="6" l="1"/>
  <c r="E56" i="4"/>
  <c r="E56" i="3"/>
  <c r="C52" i="2"/>
  <c r="D52" i="2" s="1"/>
  <c r="E52" i="2" s="1"/>
  <c r="C57" i="6" l="1"/>
  <c r="C57" i="4"/>
  <c r="C57" i="3"/>
  <c r="C53" i="2"/>
  <c r="D53" i="2" s="1"/>
  <c r="E53" i="2" s="1"/>
  <c r="D57" i="6" l="1"/>
  <c r="D57" i="4"/>
  <c r="D57" i="3"/>
  <c r="C54" i="2"/>
  <c r="D54" i="2" s="1"/>
  <c r="E54" i="2" s="1"/>
  <c r="E57" i="6" l="1"/>
  <c r="E57" i="4"/>
  <c r="E57" i="3"/>
  <c r="C55" i="2"/>
  <c r="C58" i="6" l="1"/>
  <c r="C58" i="4"/>
  <c r="C58" i="3"/>
  <c r="D55" i="2"/>
  <c r="C57" i="2"/>
  <c r="D58" i="6" l="1"/>
  <c r="D58" i="4"/>
  <c r="D58" i="3"/>
  <c r="D57" i="2"/>
  <c r="E55" i="2"/>
  <c r="E58" i="6" l="1"/>
  <c r="E58" i="4"/>
  <c r="E58" i="3"/>
  <c r="C59" i="3" s="1"/>
  <c r="C59" i="6" l="1"/>
  <c r="C59" i="4"/>
  <c r="D59" i="3"/>
  <c r="D59" i="6" l="1"/>
  <c r="D59" i="4"/>
  <c r="E59" i="3"/>
  <c r="C60" i="3" s="1"/>
  <c r="E59" i="6" l="1"/>
  <c r="E59" i="4"/>
  <c r="D60" i="3"/>
  <c r="C60" i="6" l="1"/>
  <c r="C60" i="4"/>
  <c r="E60" i="3"/>
  <c r="C61" i="3" s="1"/>
  <c r="D60" i="6" l="1"/>
  <c r="D60" i="4"/>
  <c r="D61" i="3"/>
  <c r="E60" i="6" l="1"/>
  <c r="E60" i="4"/>
  <c r="E61" i="3"/>
  <c r="C62" i="3" s="1"/>
  <c r="C61" i="6" l="1"/>
  <c r="D61" i="6" s="1"/>
  <c r="E61" i="6" s="1"/>
  <c r="C61" i="4"/>
  <c r="D61" i="4" s="1"/>
  <c r="E61" i="4" s="1"/>
  <c r="D62" i="3"/>
  <c r="C62" i="6" l="1"/>
  <c r="D62" i="6" s="1"/>
  <c r="E62" i="6" s="1"/>
  <c r="C62" i="4"/>
  <c r="D62" i="4" s="1"/>
  <c r="E62" i="4"/>
  <c r="E62" i="3"/>
  <c r="C63" i="6" l="1"/>
  <c r="D63" i="6" s="1"/>
  <c r="E63" i="6" s="1"/>
  <c r="C63" i="4"/>
  <c r="D63" i="4" s="1"/>
  <c r="E63" i="4" s="1"/>
  <c r="C63" i="3"/>
  <c r="C64" i="6" l="1"/>
  <c r="D64" i="6" s="1"/>
  <c r="E64" i="6" s="1"/>
  <c r="C64" i="4"/>
  <c r="D64" i="4" s="1"/>
  <c r="E64" i="4"/>
  <c r="D63" i="3"/>
  <c r="C65" i="6" l="1"/>
  <c r="D65" i="6" s="1"/>
  <c r="E65" i="6" s="1"/>
  <c r="C65" i="4"/>
  <c r="D65" i="4" s="1"/>
  <c r="E65" i="4" s="1"/>
  <c r="E63" i="3"/>
  <c r="C66" i="6" l="1"/>
  <c r="D66" i="6" s="1"/>
  <c r="E66" i="6" s="1"/>
  <c r="C66" i="4"/>
  <c r="D66" i="4" s="1"/>
  <c r="E66" i="4" s="1"/>
  <c r="C64" i="3"/>
  <c r="C67" i="6" l="1"/>
  <c r="D67" i="6" s="1"/>
  <c r="E67" i="6" s="1"/>
  <c r="C67" i="4"/>
  <c r="D67" i="4" s="1"/>
  <c r="E67" i="4" s="1"/>
  <c r="D64" i="3"/>
  <c r="C68" i="6" l="1"/>
  <c r="D68" i="6" s="1"/>
  <c r="E68" i="6" s="1"/>
  <c r="C68" i="4"/>
  <c r="D68" i="4" s="1"/>
  <c r="E68" i="4" s="1"/>
  <c r="E64" i="3"/>
  <c r="C65" i="3" s="1"/>
  <c r="C69" i="6" l="1"/>
  <c r="D69" i="6" s="1"/>
  <c r="E69" i="6" s="1"/>
  <c r="C69" i="4"/>
  <c r="D69" i="4" s="1"/>
  <c r="E69" i="4" s="1"/>
  <c r="D65" i="3"/>
  <c r="C70" i="6" l="1"/>
  <c r="D70" i="6" s="1"/>
  <c r="E70" i="6" s="1"/>
  <c r="C70" i="4"/>
  <c r="D70" i="4" s="1"/>
  <c r="E70" i="4" s="1"/>
  <c r="E65" i="3"/>
  <c r="C71" i="6" l="1"/>
  <c r="D71" i="6" s="1"/>
  <c r="E71" i="6" s="1"/>
  <c r="C71" i="4"/>
  <c r="D71" i="4" s="1"/>
  <c r="E71" i="4" s="1"/>
  <c r="C66" i="3"/>
  <c r="D66" i="3" s="1"/>
  <c r="E66" i="3" s="1"/>
  <c r="C67" i="3" s="1"/>
  <c r="C72" i="6" l="1"/>
  <c r="D72" i="6" s="1"/>
  <c r="E72" i="6" s="1"/>
  <c r="C72" i="4"/>
  <c r="D72" i="4" s="1"/>
  <c r="E72" i="4" s="1"/>
  <c r="D67" i="3"/>
  <c r="C70" i="3"/>
  <c r="C73" i="6" l="1"/>
  <c r="D73" i="6" s="1"/>
  <c r="E73" i="6" s="1"/>
  <c r="C73" i="4"/>
  <c r="D73" i="4" s="1"/>
  <c r="E73" i="4" s="1"/>
  <c r="E67" i="3"/>
  <c r="D70" i="3"/>
  <c r="C74" i="6" l="1"/>
  <c r="D74" i="6" s="1"/>
  <c r="E74" i="6" s="1"/>
  <c r="C74" i="4"/>
  <c r="D74" i="4" s="1"/>
  <c r="E74" i="4" s="1"/>
  <c r="C75" i="6" l="1"/>
  <c r="D75" i="6" s="1"/>
  <c r="E75" i="6" s="1"/>
  <c r="C75" i="4"/>
  <c r="D75" i="4" s="1"/>
  <c r="E75" i="4" s="1"/>
  <c r="C76" i="6" l="1"/>
  <c r="D76" i="6" s="1"/>
  <c r="E76" i="6" s="1"/>
  <c r="C76" i="4"/>
  <c r="D76" i="4" s="1"/>
  <c r="E76" i="4" s="1"/>
  <c r="C77" i="6" l="1"/>
  <c r="D77" i="6" s="1"/>
  <c r="E77" i="6" s="1"/>
  <c r="C77" i="4"/>
  <c r="D77" i="4" s="1"/>
  <c r="E77" i="4" s="1"/>
  <c r="C78" i="6" l="1"/>
  <c r="D78" i="6" s="1"/>
  <c r="E78" i="6" s="1"/>
  <c r="C78" i="4"/>
  <c r="D78" i="4" s="1"/>
  <c r="E78" i="4" s="1"/>
  <c r="C79" i="6" l="1"/>
  <c r="D79" i="6" s="1"/>
  <c r="E79" i="6" s="1"/>
  <c r="C79" i="4"/>
  <c r="D79" i="4" s="1"/>
  <c r="E79" i="4" s="1"/>
  <c r="C80" i="6" l="1"/>
  <c r="D80" i="6" s="1"/>
  <c r="E80" i="6" s="1"/>
  <c r="C80" i="4"/>
  <c r="D80" i="4" s="1"/>
  <c r="E80" i="4" s="1"/>
  <c r="C81" i="6" l="1"/>
  <c r="D81" i="6" s="1"/>
  <c r="E81" i="6" s="1"/>
  <c r="C81" i="4"/>
  <c r="D81" i="4" s="1"/>
  <c r="E81" i="4" s="1"/>
  <c r="C82" i="6" l="1"/>
  <c r="D82" i="6" s="1"/>
  <c r="E82" i="6" s="1"/>
  <c r="C82" i="4"/>
  <c r="D82" i="4" s="1"/>
  <c r="E82" i="4" s="1"/>
  <c r="C83" i="6" l="1"/>
  <c r="D83" i="6" s="1"/>
  <c r="E83" i="6" s="1"/>
  <c r="C83" i="4"/>
  <c r="D83" i="4" s="1"/>
  <c r="E83" i="4" s="1"/>
  <c r="C84" i="6" l="1"/>
  <c r="D84" i="6" s="1"/>
  <c r="E84" i="6" s="1"/>
  <c r="C84" i="4"/>
  <c r="D84" i="4" s="1"/>
  <c r="E84" i="4" s="1"/>
  <c r="C85" i="6" l="1"/>
  <c r="D85" i="6" s="1"/>
  <c r="E85" i="6" s="1"/>
  <c r="C85" i="4"/>
  <c r="D85" i="4" s="1"/>
  <c r="E85" i="4" s="1"/>
  <c r="C86" i="6" l="1"/>
  <c r="D86" i="6" s="1"/>
  <c r="E86" i="6" s="1"/>
  <c r="C86" i="4"/>
  <c r="D86" i="4" s="1"/>
  <c r="E86" i="4" s="1"/>
  <c r="C87" i="6" l="1"/>
  <c r="D87" i="6" s="1"/>
  <c r="E87" i="6" s="1"/>
  <c r="C87" i="4"/>
  <c r="D87" i="4" s="1"/>
  <c r="E87" i="4" s="1"/>
  <c r="C88" i="6" l="1"/>
  <c r="D88" i="6" s="1"/>
  <c r="E88" i="6" s="1"/>
  <c r="C88" i="4"/>
  <c r="D88" i="4" s="1"/>
  <c r="E88" i="4" s="1"/>
  <c r="C89" i="6" l="1"/>
  <c r="D89" i="6" s="1"/>
  <c r="E89" i="6" s="1"/>
  <c r="C89" i="4"/>
  <c r="D89" i="4" s="1"/>
  <c r="E89" i="4" s="1"/>
  <c r="C90" i="6" l="1"/>
  <c r="C90" i="4"/>
  <c r="D90" i="4" s="1"/>
  <c r="E90" i="4" s="1"/>
  <c r="D90" i="6" l="1"/>
  <c r="C93" i="6"/>
  <c r="C91" i="4"/>
  <c r="D91" i="4" s="1"/>
  <c r="E91" i="4" s="1"/>
  <c r="D93" i="6" l="1"/>
  <c r="E90" i="6"/>
  <c r="C92" i="4"/>
  <c r="D92" i="4" s="1"/>
  <c r="E92" i="4" s="1"/>
  <c r="C93" i="4" l="1"/>
  <c r="D93" i="4" s="1"/>
  <c r="E93" i="4" s="1"/>
  <c r="C94" i="4" l="1"/>
  <c r="D94" i="4" s="1"/>
  <c r="E94" i="4" s="1"/>
  <c r="C95" i="4" l="1"/>
  <c r="D95" i="4" s="1"/>
  <c r="E95" i="4" s="1"/>
  <c r="C96" i="4" l="1"/>
  <c r="D96" i="4" s="1"/>
  <c r="E96" i="4" s="1"/>
  <c r="C97" i="4" l="1"/>
  <c r="D97" i="4" s="1"/>
  <c r="E97" i="4" s="1"/>
  <c r="C98" i="4" l="1"/>
  <c r="D98" i="4" s="1"/>
  <c r="E98" i="4" s="1"/>
  <c r="C99" i="4" l="1"/>
  <c r="D99" i="4" s="1"/>
  <c r="E99" i="4"/>
  <c r="C100" i="4" l="1"/>
  <c r="D100" i="4" s="1"/>
  <c r="E100" i="4" s="1"/>
  <c r="C101" i="4" l="1"/>
  <c r="D101" i="4" s="1"/>
  <c r="E101" i="4" s="1"/>
  <c r="C102" i="4" l="1"/>
  <c r="D102" i="4" s="1"/>
  <c r="E102" i="4"/>
  <c r="C103" i="4" l="1"/>
  <c r="D103" i="4" s="1"/>
  <c r="E103" i="4" s="1"/>
  <c r="C104" i="4" l="1"/>
  <c r="D104" i="4" s="1"/>
  <c r="E104" i="4" s="1"/>
  <c r="C105" i="4" l="1"/>
  <c r="D105" i="4" s="1"/>
  <c r="E105" i="4" s="1"/>
  <c r="C106" i="4" l="1"/>
  <c r="D106" i="4" s="1"/>
  <c r="E106" i="4" s="1"/>
  <c r="C107" i="4" l="1"/>
  <c r="D107" i="4" s="1"/>
  <c r="E107" i="4" s="1"/>
  <c r="C108" i="4" l="1"/>
  <c r="D108" i="4" s="1"/>
  <c r="E108" i="4" s="1"/>
  <c r="C109" i="4" l="1"/>
  <c r="D109" i="4" s="1"/>
  <c r="E109" i="4"/>
  <c r="C110" i="4" l="1"/>
  <c r="D110" i="4" s="1"/>
  <c r="E110" i="4" s="1"/>
  <c r="C111" i="4" l="1"/>
  <c r="D111" i="4" s="1"/>
  <c r="E111" i="4" s="1"/>
  <c r="C112" i="4" l="1"/>
  <c r="D112" i="4" s="1"/>
  <c r="E112" i="4" s="1"/>
  <c r="C113" i="4" l="1"/>
  <c r="D113" i="4" s="1"/>
  <c r="E113" i="4" s="1"/>
  <c r="C114" i="4" l="1"/>
  <c r="D114" i="4" s="1"/>
  <c r="E114" i="4" s="1"/>
  <c r="C115" i="4" l="1"/>
  <c r="D115" i="4" s="1"/>
  <c r="E115" i="4" s="1"/>
  <c r="C116" i="4" l="1"/>
  <c r="D116" i="4" s="1"/>
  <c r="E116" i="4" s="1"/>
  <c r="C117" i="4" l="1"/>
  <c r="D117" i="4" s="1"/>
  <c r="E117" i="4" s="1"/>
  <c r="C118" i="4" l="1"/>
  <c r="D118" i="4" s="1"/>
  <c r="E118" i="4" s="1"/>
  <c r="C119" i="4" l="1"/>
  <c r="D119" i="4" s="1"/>
  <c r="E119" i="4" s="1"/>
  <c r="C120" i="4" l="1"/>
  <c r="D120" i="4" s="1"/>
  <c r="E120" i="4" s="1"/>
  <c r="C121" i="4" l="1"/>
  <c r="D121" i="4" s="1"/>
  <c r="E121" i="4"/>
  <c r="C122" i="4" l="1"/>
  <c r="D122" i="4" s="1"/>
  <c r="E122" i="4" s="1"/>
  <c r="C123" i="4" l="1"/>
  <c r="D123" i="4" s="1"/>
  <c r="E123" i="4" s="1"/>
  <c r="C124" i="4" l="1"/>
  <c r="D124" i="4" s="1"/>
  <c r="E124" i="4" s="1"/>
  <c r="C125" i="4" l="1"/>
  <c r="D125" i="4" s="1"/>
  <c r="E125" i="4" s="1"/>
  <c r="C126" i="4" l="1"/>
  <c r="D126" i="4" s="1"/>
  <c r="E126" i="4"/>
  <c r="C127" i="4" l="1"/>
  <c r="D127" i="4" s="1"/>
  <c r="E127" i="4" s="1"/>
  <c r="C128" i="4" l="1"/>
  <c r="D128" i="4" s="1"/>
  <c r="E128" i="4" s="1"/>
  <c r="C129" i="4" l="1"/>
  <c r="D129" i="4" s="1"/>
  <c r="E129" i="4"/>
  <c r="C130" i="4" l="1"/>
  <c r="D130" i="4" s="1"/>
  <c r="E130" i="4" s="1"/>
  <c r="C131" i="4" l="1"/>
  <c r="D131" i="4" s="1"/>
  <c r="E131" i="4"/>
  <c r="C132" i="4" l="1"/>
  <c r="D132" i="4" s="1"/>
  <c r="E132" i="4" s="1"/>
  <c r="C133" i="4" l="1"/>
  <c r="D133" i="4" s="1"/>
  <c r="E133" i="4" s="1"/>
  <c r="C134" i="4" l="1"/>
  <c r="D134" i="4" s="1"/>
  <c r="E134" i="4" s="1"/>
  <c r="C135" i="4" l="1"/>
  <c r="D135" i="4" s="1"/>
  <c r="E135" i="4" s="1"/>
  <c r="C136" i="4" l="1"/>
  <c r="D136" i="4" s="1"/>
  <c r="E136" i="4"/>
  <c r="C137" i="4" l="1"/>
  <c r="D137" i="4" s="1"/>
  <c r="E137" i="4" s="1"/>
  <c r="C138" i="4" l="1"/>
  <c r="D138" i="4" s="1"/>
  <c r="E138" i="4" s="1"/>
  <c r="C139" i="4" l="1"/>
  <c r="D139" i="4" s="1"/>
  <c r="E139" i="4" s="1"/>
  <c r="C140" i="4" l="1"/>
  <c r="D140" i="4" s="1"/>
  <c r="E140" i="4" s="1"/>
  <c r="C141" i="4" l="1"/>
  <c r="D141" i="4" s="1"/>
  <c r="E141" i="4" s="1"/>
  <c r="C142" i="4" l="1"/>
  <c r="D142" i="4" s="1"/>
  <c r="E142" i="4" s="1"/>
  <c r="C143" i="4" l="1"/>
  <c r="D143" i="4" s="1"/>
  <c r="E143" i="4" s="1"/>
  <c r="C144" i="4" l="1"/>
  <c r="D144" i="4" s="1"/>
  <c r="E144" i="4" s="1"/>
  <c r="C145" i="4" l="1"/>
  <c r="D145" i="4" s="1"/>
  <c r="E145" i="4" s="1"/>
  <c r="C146" i="4" l="1"/>
  <c r="D146" i="4" s="1"/>
  <c r="E146" i="4" s="1"/>
  <c r="C147" i="4" l="1"/>
  <c r="D147" i="4" s="1"/>
  <c r="E147" i="4" s="1"/>
  <c r="C148" i="4" l="1"/>
  <c r="D148" i="4" s="1"/>
  <c r="E148" i="4" s="1"/>
  <c r="C149" i="4" l="1"/>
  <c r="D149" i="4" s="1"/>
  <c r="E149" i="4" s="1"/>
  <c r="C150" i="4" l="1"/>
  <c r="D150" i="4" s="1"/>
  <c r="E150" i="4" s="1"/>
  <c r="C151" i="4" l="1"/>
  <c r="D151" i="4" s="1"/>
  <c r="E151" i="4" s="1"/>
  <c r="C152" i="4" l="1"/>
  <c r="D152" i="4" s="1"/>
  <c r="E152" i="4"/>
  <c r="C153" i="4" l="1"/>
  <c r="D153" i="4" s="1"/>
  <c r="E153" i="4" s="1"/>
  <c r="C154" i="4" l="1"/>
  <c r="D154" i="4" s="1"/>
  <c r="E154" i="4" s="1"/>
  <c r="C155" i="4" l="1"/>
  <c r="D155" i="4" s="1"/>
  <c r="E155" i="4" s="1"/>
  <c r="C156" i="4" l="1"/>
  <c r="D156" i="4" s="1"/>
  <c r="E156" i="4" s="1"/>
  <c r="C157" i="4" l="1"/>
  <c r="D157" i="4" s="1"/>
  <c r="E157" i="4" s="1"/>
  <c r="C158" i="4" l="1"/>
  <c r="D158" i="4" s="1"/>
  <c r="E158" i="4" s="1"/>
  <c r="C159" i="4" l="1"/>
  <c r="D159" i="4" s="1"/>
  <c r="E159" i="4" s="1"/>
  <c r="C160" i="4" l="1"/>
  <c r="D160" i="4" s="1"/>
  <c r="E160" i="4" s="1"/>
  <c r="C161" i="4" l="1"/>
  <c r="D161" i="4" s="1"/>
  <c r="E161" i="4" s="1"/>
  <c r="C162" i="4" l="1"/>
  <c r="D162" i="4" s="1"/>
  <c r="E162" i="4" s="1"/>
  <c r="C163" i="4" l="1"/>
  <c r="D163" i="4" s="1"/>
  <c r="E163" i="4" s="1"/>
  <c r="C164" i="4" l="1"/>
  <c r="D164" i="4" s="1"/>
  <c r="E164" i="4" s="1"/>
  <c r="C165" i="4" l="1"/>
  <c r="D165" i="4" s="1"/>
  <c r="E165" i="4" s="1"/>
  <c r="C166" i="4" l="1"/>
  <c r="D166" i="4" s="1"/>
  <c r="E166" i="4" s="1"/>
  <c r="C167" i="4" l="1"/>
  <c r="D167" i="4" s="1"/>
  <c r="E167" i="4" s="1"/>
  <c r="C168" i="4" l="1"/>
  <c r="D168" i="4" s="1"/>
  <c r="E168" i="4" s="1"/>
  <c r="C169" i="4" l="1"/>
  <c r="D169" i="4" s="1"/>
  <c r="E169" i="4" s="1"/>
  <c r="C170" i="4" l="1"/>
  <c r="D170" i="4" s="1"/>
  <c r="E170" i="4" s="1"/>
  <c r="C171" i="4" l="1"/>
  <c r="D171" i="4" s="1"/>
  <c r="E171" i="4" s="1"/>
  <c r="C172" i="4" l="1"/>
  <c r="D172" i="4" s="1"/>
  <c r="E172" i="4" s="1"/>
  <c r="C173" i="4" l="1"/>
  <c r="D173" i="4" s="1"/>
  <c r="E173" i="4" s="1"/>
  <c r="C174" i="4" l="1"/>
  <c r="D174" i="4" s="1"/>
  <c r="E174" i="4" s="1"/>
  <c r="C175" i="4" l="1"/>
  <c r="D175" i="4" s="1"/>
  <c r="E175" i="4" s="1"/>
  <c r="C176" i="4" l="1"/>
  <c r="D176" i="4" s="1"/>
  <c r="E176" i="4" s="1"/>
  <c r="C177" i="4" l="1"/>
  <c r="D177" i="4" s="1"/>
  <c r="E177" i="4" s="1"/>
  <c r="C178" i="4" l="1"/>
  <c r="D178" i="4" s="1"/>
  <c r="E178" i="4" s="1"/>
  <c r="C179" i="4" l="1"/>
  <c r="D179" i="4" s="1"/>
  <c r="E179" i="4" s="1"/>
  <c r="C180" i="4" l="1"/>
  <c r="D180" i="4" s="1"/>
  <c r="E180" i="4" s="1"/>
  <c r="C181" i="4" l="1"/>
  <c r="D181" i="4" s="1"/>
  <c r="E181" i="4" s="1"/>
  <c r="C182" i="4" l="1"/>
  <c r="D182" i="4" s="1"/>
  <c r="E182" i="4" s="1"/>
  <c r="C183" i="4" l="1"/>
  <c r="D183" i="4" s="1"/>
  <c r="E183" i="4" s="1"/>
  <c r="C184" i="4" l="1"/>
  <c r="D184" i="4" s="1"/>
  <c r="E184" i="4" s="1"/>
  <c r="C185" i="4" l="1"/>
  <c r="D185" i="4" s="1"/>
  <c r="E185" i="4" s="1"/>
  <c r="C186" i="4" l="1"/>
  <c r="D186" i="4" s="1"/>
  <c r="E186" i="4" s="1"/>
  <c r="C187" i="4" l="1"/>
  <c r="D187" i="4" s="1"/>
  <c r="E187" i="4" s="1"/>
  <c r="C188" i="4" l="1"/>
  <c r="D188" i="4" s="1"/>
  <c r="E188" i="4" s="1"/>
  <c r="C189" i="4" l="1"/>
  <c r="D189" i="4" s="1"/>
  <c r="E189" i="4" s="1"/>
  <c r="C190" i="4" l="1"/>
  <c r="D190" i="4" s="1"/>
  <c r="E190" i="4" s="1"/>
  <c r="C191" i="4" l="1"/>
  <c r="D191" i="4" s="1"/>
  <c r="E191" i="4" s="1"/>
  <c r="C192" i="4" l="1"/>
  <c r="D192" i="4" s="1"/>
  <c r="E192" i="4" s="1"/>
  <c r="C193" i="4" l="1"/>
  <c r="D193" i="4" s="1"/>
  <c r="E193" i="4" s="1"/>
  <c r="C194" i="4" l="1"/>
  <c r="D194" i="4" s="1"/>
  <c r="E194" i="4" s="1"/>
  <c r="C195" i="4" l="1"/>
  <c r="D195" i="4" s="1"/>
  <c r="E195" i="4" s="1"/>
  <c r="C196" i="4" l="1"/>
  <c r="D196" i="4" s="1"/>
  <c r="E196" i="4" s="1"/>
  <c r="C197" i="4" l="1"/>
  <c r="D197" i="4" s="1"/>
  <c r="E197" i="4" s="1"/>
  <c r="C198" i="4" l="1"/>
  <c r="D198" i="4" s="1"/>
  <c r="E198" i="4" s="1"/>
  <c r="C199" i="4" l="1"/>
  <c r="D199" i="4" s="1"/>
  <c r="E199" i="4" s="1"/>
  <c r="C200" i="4" l="1"/>
  <c r="D200" i="4" s="1"/>
  <c r="E200" i="4" s="1"/>
  <c r="C201" i="4" l="1"/>
  <c r="D201" i="4" s="1"/>
  <c r="E201" i="4" s="1"/>
  <c r="C202" i="4" l="1"/>
  <c r="D202" i="4" s="1"/>
  <c r="E202" i="4" s="1"/>
  <c r="C203" i="4" l="1"/>
  <c r="D203" i="4" s="1"/>
  <c r="E203" i="4" s="1"/>
  <c r="C204" i="4" l="1"/>
  <c r="D204" i="4" s="1"/>
  <c r="E204" i="4" s="1"/>
  <c r="C205" i="4" l="1"/>
  <c r="D205" i="4" s="1"/>
  <c r="E205" i="4" s="1"/>
  <c r="C206" i="4" l="1"/>
  <c r="D206" i="4" s="1"/>
  <c r="E206" i="4"/>
  <c r="C207" i="4" l="1"/>
  <c r="D207" i="4" s="1"/>
  <c r="E207" i="4" s="1"/>
  <c r="C208" i="4" l="1"/>
  <c r="D208" i="4" s="1"/>
  <c r="E208" i="4" s="1"/>
  <c r="C209" i="4" l="1"/>
  <c r="D209" i="4" s="1"/>
  <c r="E209" i="4" s="1"/>
  <c r="C210" i="4" l="1"/>
  <c r="D210" i="4" s="1"/>
  <c r="E210" i="4" s="1"/>
  <c r="C211" i="4" l="1"/>
  <c r="D211" i="4" s="1"/>
  <c r="E211" i="4" s="1"/>
  <c r="C212" i="4" l="1"/>
  <c r="D212" i="4" s="1"/>
  <c r="E212" i="4" s="1"/>
  <c r="C213" i="4" l="1"/>
  <c r="D213" i="4" s="1"/>
  <c r="E213" i="4" s="1"/>
  <c r="C214" i="4" l="1"/>
  <c r="D214" i="4" s="1"/>
  <c r="E214" i="4" s="1"/>
  <c r="C215" i="4" l="1"/>
  <c r="D215" i="4" s="1"/>
  <c r="E215" i="4" s="1"/>
  <c r="C216" i="4" l="1"/>
  <c r="D216" i="4" s="1"/>
  <c r="E216" i="4" s="1"/>
  <c r="C217" i="4" l="1"/>
  <c r="D217" i="4" s="1"/>
  <c r="E217" i="4" s="1"/>
  <c r="C218" i="4" l="1"/>
  <c r="D218" i="4" s="1"/>
  <c r="E218" i="4"/>
  <c r="C219" i="4" l="1"/>
  <c r="D219" i="4" s="1"/>
  <c r="E219" i="4" s="1"/>
  <c r="C220" i="4" l="1"/>
  <c r="D220" i="4" s="1"/>
  <c r="E220" i="4" s="1"/>
  <c r="C221" i="4" l="1"/>
  <c r="D221" i="4" s="1"/>
  <c r="E221" i="4" s="1"/>
  <c r="C222" i="4" l="1"/>
  <c r="D222" i="4" s="1"/>
  <c r="E222" i="4" s="1"/>
  <c r="C223" i="4" l="1"/>
  <c r="D223" i="4" s="1"/>
  <c r="E223" i="4" s="1"/>
  <c r="C224" i="4" l="1"/>
  <c r="D224" i="4" s="1"/>
  <c r="E224" i="4" s="1"/>
  <c r="C225" i="4" l="1"/>
  <c r="D225" i="4" s="1"/>
  <c r="E225" i="4" s="1"/>
  <c r="C226" i="4" l="1"/>
  <c r="D226" i="4" s="1"/>
  <c r="E226" i="4" s="1"/>
  <c r="C227" i="4" l="1"/>
  <c r="D227" i="4" s="1"/>
  <c r="E227" i="4" s="1"/>
  <c r="C228" i="4" l="1"/>
  <c r="D228" i="4" s="1"/>
  <c r="E228" i="4" s="1"/>
  <c r="C229" i="4" l="1"/>
  <c r="D229" i="4" s="1"/>
  <c r="E229" i="4"/>
  <c r="C230" i="4" l="1"/>
  <c r="D230" i="4" s="1"/>
  <c r="E230" i="4"/>
  <c r="C231" i="4" l="1"/>
  <c r="D231" i="4" s="1"/>
  <c r="E231" i="4" s="1"/>
  <c r="C232" i="4" l="1"/>
  <c r="D232" i="4" s="1"/>
  <c r="E232" i="4" s="1"/>
  <c r="C233" i="4" l="1"/>
  <c r="D233" i="4" s="1"/>
  <c r="E233" i="4" s="1"/>
  <c r="C234" i="4" l="1"/>
  <c r="D234" i="4" s="1"/>
  <c r="E234" i="4" s="1"/>
  <c r="C235" i="4" l="1"/>
  <c r="D235" i="4" s="1"/>
  <c r="E235" i="4"/>
  <c r="C236" i="4" l="1"/>
  <c r="D236" i="4" s="1"/>
  <c r="E236" i="4" s="1"/>
  <c r="C237" i="4" l="1"/>
  <c r="D237" i="4" s="1"/>
  <c r="E237" i="4" s="1"/>
  <c r="C238" i="4" l="1"/>
  <c r="D238" i="4" s="1"/>
  <c r="E238" i="4"/>
  <c r="C239" i="4" l="1"/>
  <c r="D239" i="4" s="1"/>
  <c r="E239" i="4"/>
  <c r="C240" i="4" l="1"/>
  <c r="D240" i="4" s="1"/>
  <c r="E240" i="4" s="1"/>
  <c r="C241" i="4" l="1"/>
  <c r="D241" i="4" s="1"/>
  <c r="E241" i="4" s="1"/>
  <c r="C242" i="4" l="1"/>
  <c r="D242" i="4" s="1"/>
  <c r="E242" i="4" s="1"/>
  <c r="C243" i="4" l="1"/>
  <c r="D243" i="4" s="1"/>
  <c r="E243" i="4" s="1"/>
  <c r="C244" i="4" l="1"/>
  <c r="D244" i="4" s="1"/>
  <c r="E244" i="4" s="1"/>
  <c r="C245" i="4" l="1"/>
  <c r="D245" i="4" s="1"/>
  <c r="E245" i="4" s="1"/>
  <c r="C246" i="4" l="1"/>
  <c r="D246" i="4" s="1"/>
  <c r="E246" i="4" s="1"/>
  <c r="C247" i="4" l="1"/>
  <c r="D247" i="4" s="1"/>
  <c r="E247" i="4" s="1"/>
  <c r="C248" i="4" l="1"/>
  <c r="D248" i="4" s="1"/>
  <c r="E248" i="4" s="1"/>
  <c r="C249" i="4" l="1"/>
  <c r="D249" i="4" s="1"/>
  <c r="E249" i="4" s="1"/>
  <c r="C250" i="4" l="1"/>
  <c r="D250" i="4" s="1"/>
  <c r="E250" i="4" s="1"/>
  <c r="C251" i="4" l="1"/>
  <c r="D251" i="4" s="1"/>
  <c r="E251" i="4" s="1"/>
  <c r="C252" i="4" l="1"/>
  <c r="D252" i="4" s="1"/>
  <c r="E252" i="4" s="1"/>
  <c r="C253" i="4" l="1"/>
  <c r="D253" i="4" s="1"/>
  <c r="E253" i="4" s="1"/>
  <c r="C254" i="4" l="1"/>
  <c r="D254" i="4" s="1"/>
  <c r="E254" i="4"/>
  <c r="C255" i="4" l="1"/>
  <c r="D255" i="4" s="1"/>
  <c r="E255" i="4" s="1"/>
  <c r="C256" i="4" l="1"/>
  <c r="D256" i="4" s="1"/>
  <c r="E256" i="4" s="1"/>
  <c r="C257" i="4" l="1"/>
  <c r="D257" i="4" s="1"/>
  <c r="E257" i="4" s="1"/>
  <c r="C258" i="4" l="1"/>
  <c r="D258" i="4" s="1"/>
  <c r="E258" i="4" s="1"/>
  <c r="C259" i="4" l="1"/>
  <c r="D259" i="4" s="1"/>
  <c r="E259" i="4"/>
  <c r="C260" i="4" l="1"/>
  <c r="D260" i="4" s="1"/>
  <c r="E260" i="4" s="1"/>
  <c r="C261" i="4" l="1"/>
  <c r="D261" i="4" s="1"/>
  <c r="E261" i="4" s="1"/>
  <c r="C262" i="4" l="1"/>
  <c r="D262" i="4" s="1"/>
  <c r="E262" i="4"/>
  <c r="C263" i="4" l="1"/>
  <c r="D263" i="4" s="1"/>
  <c r="E263" i="4" s="1"/>
  <c r="C264" i="4" l="1"/>
  <c r="D264" i="4" s="1"/>
  <c r="E264" i="4" s="1"/>
  <c r="C265" i="4" l="1"/>
  <c r="D265" i="4" s="1"/>
  <c r="E265" i="4" s="1"/>
  <c r="C266" i="4" l="1"/>
  <c r="D266" i="4" s="1"/>
  <c r="E266" i="4" s="1"/>
  <c r="C267" i="4" l="1"/>
  <c r="D267" i="4" s="1"/>
  <c r="E267" i="4"/>
  <c r="C268" i="4" l="1"/>
  <c r="D268" i="4" s="1"/>
  <c r="E268" i="4" s="1"/>
  <c r="C269" i="4" l="1"/>
  <c r="D269" i="4" s="1"/>
  <c r="E269" i="4" s="1"/>
  <c r="C270" i="4" l="1"/>
  <c r="D270" i="4" s="1"/>
  <c r="E270" i="4"/>
  <c r="C271" i="4" l="1"/>
  <c r="D271" i="4" s="1"/>
  <c r="E271" i="4"/>
  <c r="C272" i="4" l="1"/>
  <c r="D272" i="4" s="1"/>
  <c r="E272" i="4" s="1"/>
  <c r="C273" i="4" l="1"/>
  <c r="D273" i="4" s="1"/>
  <c r="E273" i="4" s="1"/>
  <c r="C274" i="4" l="1"/>
  <c r="D274" i="4" s="1"/>
  <c r="E274" i="4"/>
  <c r="C275" i="4" l="1"/>
  <c r="D275" i="4" s="1"/>
  <c r="E275" i="4" s="1"/>
  <c r="C276" i="4" l="1"/>
  <c r="D276" i="4" s="1"/>
  <c r="E276" i="4" s="1"/>
  <c r="C277" i="4" l="1"/>
  <c r="D277" i="4" s="1"/>
  <c r="E277" i="4" s="1"/>
  <c r="C278" i="4" l="1"/>
  <c r="D278" i="4" s="1"/>
  <c r="E278" i="4" s="1"/>
  <c r="C279" i="4" l="1"/>
  <c r="D279" i="4" s="1"/>
  <c r="E279" i="4" s="1"/>
  <c r="C280" i="4" l="1"/>
  <c r="D280" i="4" s="1"/>
  <c r="E280" i="4" s="1"/>
  <c r="C281" i="4" l="1"/>
  <c r="D281" i="4" s="1"/>
  <c r="E281" i="4" s="1"/>
  <c r="C282" i="4" l="1"/>
  <c r="D282" i="4" s="1"/>
  <c r="E282" i="4" s="1"/>
  <c r="C283" i="4" l="1"/>
  <c r="D283" i="4" s="1"/>
  <c r="E283" i="4" s="1"/>
  <c r="C284" i="4" l="1"/>
  <c r="D284" i="4" s="1"/>
  <c r="E284" i="4" s="1"/>
  <c r="C285" i="4" l="1"/>
  <c r="D285" i="4" s="1"/>
  <c r="E285" i="4" s="1"/>
  <c r="C286" i="4" l="1"/>
  <c r="D286" i="4" s="1"/>
  <c r="E286" i="4" s="1"/>
  <c r="C287" i="4" l="1"/>
  <c r="D287" i="4" s="1"/>
  <c r="E287" i="4" s="1"/>
  <c r="C288" i="4" l="1"/>
  <c r="D288" i="4" s="1"/>
  <c r="E288" i="4" s="1"/>
  <c r="C289" i="4" l="1"/>
  <c r="D289" i="4" s="1"/>
  <c r="E289" i="4" s="1"/>
  <c r="C290" i="4" l="1"/>
  <c r="D290" i="4" s="1"/>
  <c r="E290" i="4" s="1"/>
  <c r="C291" i="4" l="1"/>
  <c r="D291" i="4" s="1"/>
  <c r="E291" i="4" s="1"/>
  <c r="C292" i="4" l="1"/>
  <c r="D292" i="4" s="1"/>
  <c r="E292" i="4" s="1"/>
  <c r="C293" i="4" l="1"/>
  <c r="D293" i="4" s="1"/>
  <c r="E293" i="4" s="1"/>
  <c r="C294" i="4" l="1"/>
  <c r="D294" i="4" s="1"/>
  <c r="E294" i="4" s="1"/>
  <c r="C295" i="4" l="1"/>
  <c r="D295" i="4" s="1"/>
  <c r="E295" i="4" s="1"/>
  <c r="C296" i="4" l="1"/>
  <c r="D296" i="4" s="1"/>
  <c r="E296" i="4" s="1"/>
  <c r="C297" i="4" l="1"/>
  <c r="D297" i="4" s="1"/>
  <c r="E297" i="4" s="1"/>
  <c r="C298" i="4" l="1"/>
  <c r="D298" i="4" s="1"/>
  <c r="E298" i="4" s="1"/>
  <c r="C299" i="4" l="1"/>
  <c r="D299" i="4" s="1"/>
  <c r="E299" i="4" s="1"/>
  <c r="C300" i="4" l="1"/>
  <c r="D300" i="4" s="1"/>
  <c r="E300" i="4" s="1"/>
  <c r="C301" i="4" l="1"/>
  <c r="D301" i="4" s="1"/>
  <c r="E301" i="4" s="1"/>
  <c r="C302" i="4" l="1"/>
  <c r="D302" i="4" s="1"/>
  <c r="E302" i="4" s="1"/>
  <c r="C303" i="4" l="1"/>
  <c r="D303" i="4" s="1"/>
  <c r="E303" i="4" s="1"/>
  <c r="C304" i="4" l="1"/>
  <c r="D304" i="4" s="1"/>
  <c r="E304" i="4" s="1"/>
  <c r="C305" i="4" l="1"/>
  <c r="D305" i="4" s="1"/>
  <c r="E305" i="4" s="1"/>
  <c r="C306" i="4" l="1"/>
  <c r="D306" i="4" s="1"/>
  <c r="E306" i="4" s="1"/>
  <c r="C307" i="4" l="1"/>
  <c r="D307" i="4" s="1"/>
  <c r="E307" i="4" s="1"/>
  <c r="C308" i="4" l="1"/>
  <c r="D308" i="4" s="1"/>
  <c r="E308" i="4" s="1"/>
  <c r="C309" i="4" l="1"/>
  <c r="D309" i="4" s="1"/>
  <c r="E309" i="4" s="1"/>
  <c r="C310" i="4" l="1"/>
  <c r="D310" i="4" s="1"/>
  <c r="E310" i="4" s="1"/>
  <c r="C311" i="4" l="1"/>
  <c r="D311" i="4" s="1"/>
  <c r="E311" i="4" s="1"/>
  <c r="C312" i="4" l="1"/>
  <c r="D312" i="4" s="1"/>
  <c r="E312" i="4" s="1"/>
  <c r="C313" i="4" l="1"/>
  <c r="D313" i="4" s="1"/>
  <c r="E313" i="4" s="1"/>
  <c r="C314" i="4" l="1"/>
  <c r="D314" i="4" s="1"/>
  <c r="E314" i="4" s="1"/>
  <c r="C315" i="4" l="1"/>
  <c r="D315" i="4" s="1"/>
  <c r="E315" i="4" s="1"/>
  <c r="C316" i="4" l="1"/>
  <c r="D316" i="4" s="1"/>
  <c r="E316" i="4" s="1"/>
  <c r="C317" i="4" l="1"/>
  <c r="D317" i="4" s="1"/>
  <c r="E317" i="4" s="1"/>
  <c r="C318" i="4" l="1"/>
  <c r="D318" i="4" s="1"/>
  <c r="E318" i="4" s="1"/>
  <c r="C319" i="4" l="1"/>
  <c r="D319" i="4" s="1"/>
  <c r="E319" i="4" s="1"/>
  <c r="C320" i="4" l="1"/>
  <c r="D320" i="4" s="1"/>
  <c r="E320" i="4" s="1"/>
  <c r="C321" i="4" l="1"/>
  <c r="D321" i="4" s="1"/>
  <c r="E321" i="4" s="1"/>
  <c r="C322" i="4" l="1"/>
  <c r="D322" i="4" s="1"/>
  <c r="E322" i="4" s="1"/>
  <c r="C323" i="4" l="1"/>
  <c r="D323" i="4" s="1"/>
  <c r="E323" i="4" s="1"/>
  <c r="C324" i="4" l="1"/>
  <c r="D324" i="4" s="1"/>
  <c r="E324" i="4" s="1"/>
  <c r="C325" i="4" l="1"/>
  <c r="D325" i="4" s="1"/>
  <c r="E325" i="4" s="1"/>
  <c r="C326" i="4" l="1"/>
  <c r="D326" i="4" s="1"/>
  <c r="E326" i="4" s="1"/>
  <c r="C327" i="4" l="1"/>
  <c r="D327" i="4" s="1"/>
  <c r="E327" i="4" s="1"/>
  <c r="C328" i="4" l="1"/>
  <c r="D328" i="4" s="1"/>
  <c r="E328" i="4" s="1"/>
  <c r="C329" i="4" l="1"/>
  <c r="D329" i="4" s="1"/>
  <c r="E329" i="4" s="1"/>
  <c r="C330" i="4" l="1"/>
  <c r="D330" i="4" s="1"/>
  <c r="E330" i="4" s="1"/>
  <c r="C331" i="4" l="1"/>
  <c r="D331" i="4" s="1"/>
  <c r="E331" i="4" s="1"/>
  <c r="C332" i="4" l="1"/>
  <c r="D332" i="4" s="1"/>
  <c r="E332" i="4" s="1"/>
  <c r="C333" i="4" l="1"/>
  <c r="D333" i="4" s="1"/>
  <c r="E333" i="4" s="1"/>
  <c r="C334" i="4" l="1"/>
  <c r="D334" i="4" s="1"/>
  <c r="E334" i="4" s="1"/>
  <c r="C335" i="4" l="1"/>
  <c r="D335" i="4" s="1"/>
  <c r="E335" i="4" s="1"/>
  <c r="C336" i="4" l="1"/>
  <c r="D336" i="4" s="1"/>
  <c r="E336" i="4" s="1"/>
  <c r="C337" i="4" l="1"/>
  <c r="D337" i="4" s="1"/>
  <c r="E337" i="4" s="1"/>
  <c r="C338" i="4" l="1"/>
  <c r="D338" i="4" s="1"/>
  <c r="E338" i="4" s="1"/>
  <c r="C339" i="4" l="1"/>
  <c r="D339" i="4" s="1"/>
  <c r="E339" i="4" s="1"/>
  <c r="C340" i="4" l="1"/>
  <c r="D340" i="4" s="1"/>
  <c r="E340" i="4" s="1"/>
  <c r="C341" i="4" l="1"/>
  <c r="D341" i="4" s="1"/>
  <c r="E341" i="4" s="1"/>
  <c r="C342" i="4" l="1"/>
  <c r="D342" i="4" s="1"/>
  <c r="E342" i="4" s="1"/>
  <c r="C343" i="4" l="1"/>
  <c r="D343" i="4" s="1"/>
  <c r="E343" i="4" s="1"/>
  <c r="C344" i="4" l="1"/>
  <c r="D344" i="4" s="1"/>
  <c r="E344" i="4" s="1"/>
  <c r="C345" i="4" l="1"/>
  <c r="D345" i="4" s="1"/>
  <c r="E345" i="4" s="1"/>
  <c r="C346" i="4" l="1"/>
  <c r="D346" i="4" s="1"/>
  <c r="E346" i="4" s="1"/>
  <c r="C347" i="4" l="1"/>
  <c r="D347" i="4" s="1"/>
  <c r="E347" i="4" s="1"/>
  <c r="C348" i="4" l="1"/>
  <c r="D348" i="4" s="1"/>
  <c r="E348" i="4" s="1"/>
  <c r="C349" i="4" l="1"/>
  <c r="D349" i="4" s="1"/>
  <c r="E349" i="4" s="1"/>
  <c r="C350" i="4" l="1"/>
  <c r="D350" i="4" s="1"/>
  <c r="E350" i="4" s="1"/>
  <c r="C351" i="4" l="1"/>
  <c r="D351" i="4" s="1"/>
  <c r="E351" i="4" s="1"/>
  <c r="C352" i="4" l="1"/>
  <c r="D352" i="4" s="1"/>
  <c r="E352" i="4" s="1"/>
  <c r="C353" i="4" l="1"/>
  <c r="D353" i="4" s="1"/>
  <c r="E353" i="4" s="1"/>
  <c r="C354" i="4" l="1"/>
  <c r="D354" i="4" s="1"/>
  <c r="E354" i="4" s="1"/>
  <c r="C355" i="4" l="1"/>
  <c r="D355" i="4" s="1"/>
  <c r="E355" i="4"/>
  <c r="C356" i="4" l="1"/>
  <c r="D356" i="4" s="1"/>
  <c r="E356" i="4" s="1"/>
  <c r="C357" i="4" l="1"/>
  <c r="D357" i="4" s="1"/>
  <c r="E357" i="4" s="1"/>
  <c r="C358" i="4" l="1"/>
  <c r="D358" i="4" s="1"/>
  <c r="E358" i="4" s="1"/>
  <c r="C359" i="4" l="1"/>
  <c r="D359" i="4" s="1"/>
  <c r="E359" i="4" s="1"/>
  <c r="C360" i="4" l="1"/>
  <c r="D360" i="4" s="1"/>
  <c r="E360" i="4" s="1"/>
  <c r="C361" i="4" l="1"/>
  <c r="D361" i="4" s="1"/>
  <c r="E361" i="4" s="1"/>
  <c r="C362" i="4" l="1"/>
  <c r="D362" i="4" s="1"/>
  <c r="E362" i="4" s="1"/>
  <c r="C363" i="4" l="1"/>
  <c r="D363" i="4" s="1"/>
  <c r="E363" i="4" s="1"/>
  <c r="C364" i="4" l="1"/>
  <c r="D364" i="4" s="1"/>
  <c r="E364" i="4" s="1"/>
  <c r="C365" i="4" l="1"/>
  <c r="D365" i="4" s="1"/>
  <c r="E365" i="4" s="1"/>
  <c r="C366" i="4" l="1"/>
  <c r="D366" i="4" s="1"/>
  <c r="E366" i="4" s="1"/>
  <c r="C367" i="4" l="1"/>
  <c r="D367" i="4" s="1"/>
  <c r="E367" i="4" s="1"/>
  <c r="C369" i="4" l="1"/>
  <c r="D369" i="4" l="1"/>
</calcChain>
</file>

<file path=xl/sharedStrings.xml><?xml version="1.0" encoding="utf-8"?>
<sst xmlns="http://schemas.openxmlformats.org/spreadsheetml/2006/main" count="70" uniqueCount="14">
  <si>
    <t>Amount</t>
  </si>
  <si>
    <t>Years</t>
  </si>
  <si>
    <t>APR</t>
  </si>
  <si>
    <t>Pmts/Yr</t>
  </si>
  <si>
    <t>Tot Pmts</t>
  </si>
  <si>
    <t>Per Pmt</t>
  </si>
  <si>
    <t>Tot Paid</t>
  </si>
  <si>
    <t>Tot Int</t>
  </si>
  <si>
    <t>Pmt #</t>
  </si>
  <si>
    <t>Payment</t>
  </si>
  <si>
    <t>Interest</t>
  </si>
  <si>
    <t>Principal</t>
  </si>
  <si>
    <t>Balance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</si>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</sst>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9" fontId="0" fillId="0" borderId="0" xfId="0" applyNumberFormat="1"/>
    <xf numFmtId="44" fontId="0" fillId="0" borderId="0" xfId="1" applyFont="1"/>
    <xf numFmtId="8" fontId="0" fillId="0" borderId="0" xfId="1" applyNumberFormat="1" applyFont="1"/>
    <xf numFmtId="164" fontId="0" fillId="0" borderId="0" xfId="0" applyNumberFormat="1"/>
    <xf numFmtId="10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11A76-41A6-4441-94A2-21F1CF71033A}">
  <dimension ref="A1:E14"/>
  <sheetViews>
    <sheetView zoomScaleNormal="100" workbookViewId="0">
      <pane ySplit="6" topLeftCell="A7" activePane="bottomLeft" state="frozen"/>
      <selection pane="bottomLeft" activeCell="F2" sqref="F2"/>
    </sheetView>
  </sheetViews>
  <sheetFormatPr defaultRowHeight="14.5" x14ac:dyDescent="0.35"/>
  <cols>
    <col min="1" max="1" width="7.54296875" bestFit="1" customWidth="1"/>
    <col min="2" max="5" width="11.08984375" bestFit="1" customWidth="1"/>
  </cols>
  <sheetData>
    <row r="1" spans="1:5" x14ac:dyDescent="0.35">
      <c r="A1" t="s">
        <v>0</v>
      </c>
      <c r="B1" s="2">
        <v>40000</v>
      </c>
      <c r="D1" t="s">
        <v>4</v>
      </c>
      <c r="E1">
        <f>B2*B4</f>
        <v>5</v>
      </c>
    </row>
    <row r="2" spans="1:5" x14ac:dyDescent="0.35">
      <c r="A2" t="s">
        <v>1</v>
      </c>
      <c r="B2">
        <v>5</v>
      </c>
      <c r="D2" t="s">
        <v>5</v>
      </c>
      <c r="E2" s="2">
        <f>B1*(B3/B4)</f>
        <v>4000</v>
      </c>
    </row>
    <row r="3" spans="1:5" x14ac:dyDescent="0.35">
      <c r="A3" t="s">
        <v>2</v>
      </c>
      <c r="B3" s="1">
        <v>0.1</v>
      </c>
      <c r="D3" t="s">
        <v>6</v>
      </c>
      <c r="E3" s="2">
        <f>B14</f>
        <v>60000</v>
      </c>
    </row>
    <row r="4" spans="1:5" x14ac:dyDescent="0.35">
      <c r="A4" t="s">
        <v>3</v>
      </c>
      <c r="B4">
        <v>1</v>
      </c>
      <c r="D4" t="s">
        <v>7</v>
      </c>
      <c r="E4" s="2">
        <f>E3-B1</f>
        <v>20000</v>
      </c>
    </row>
    <row r="6" spans="1:5" x14ac:dyDescent="0.35">
      <c r="A6" t="s">
        <v>8</v>
      </c>
      <c r="B6" t="s">
        <v>9</v>
      </c>
      <c r="C6" t="s">
        <v>10</v>
      </c>
      <c r="D6" t="s">
        <v>11</v>
      </c>
      <c r="E6" t="s">
        <v>12</v>
      </c>
    </row>
    <row r="7" spans="1:5" x14ac:dyDescent="0.35">
      <c r="A7">
        <v>0</v>
      </c>
      <c r="B7" s="2">
        <v>0</v>
      </c>
      <c r="C7" s="2">
        <v>0</v>
      </c>
      <c r="D7" s="2">
        <v>0</v>
      </c>
      <c r="E7" s="2">
        <f>B1</f>
        <v>40000</v>
      </c>
    </row>
    <row r="8" spans="1:5" x14ac:dyDescent="0.35">
      <c r="A8">
        <f>A7+1</f>
        <v>1</v>
      </c>
      <c r="B8" s="2">
        <f>IF(A8=E$1,B$1+E$2,E$2)</f>
        <v>4000</v>
      </c>
      <c r="C8" s="2">
        <f>E7*(B$3/B$4)</f>
        <v>4000</v>
      </c>
      <c r="D8" s="2">
        <f>B8-C8</f>
        <v>0</v>
      </c>
      <c r="E8" s="2">
        <f>E7-D8</f>
        <v>40000</v>
      </c>
    </row>
    <row r="9" spans="1:5" x14ac:dyDescent="0.35">
      <c r="A9">
        <f t="shared" ref="A9:A11" si="0">A8+1</f>
        <v>2</v>
      </c>
      <c r="B9" s="2">
        <f t="shared" ref="B9:B12" si="1">IF(A9=E$1,B$1+E$2,E$2)</f>
        <v>4000</v>
      </c>
      <c r="C9" s="2">
        <f t="shared" ref="C9:C12" si="2">E8*(B$3/B$4)</f>
        <v>4000</v>
      </c>
      <c r="D9" s="2">
        <f t="shared" ref="D9:D12" si="3">B9-C9</f>
        <v>0</v>
      </c>
      <c r="E9" s="2">
        <f t="shared" ref="E9:E12" si="4">E8-D9</f>
        <v>40000</v>
      </c>
    </row>
    <row r="10" spans="1:5" x14ac:dyDescent="0.35">
      <c r="A10">
        <f t="shared" si="0"/>
        <v>3</v>
      </c>
      <c r="B10" s="2">
        <f t="shared" si="1"/>
        <v>4000</v>
      </c>
      <c r="C10" s="2">
        <f t="shared" si="2"/>
        <v>4000</v>
      </c>
      <c r="D10" s="2">
        <f t="shared" si="3"/>
        <v>0</v>
      </c>
      <c r="E10" s="2">
        <f t="shared" si="4"/>
        <v>40000</v>
      </c>
    </row>
    <row r="11" spans="1:5" x14ac:dyDescent="0.35">
      <c r="A11">
        <f t="shared" si="0"/>
        <v>4</v>
      </c>
      <c r="B11" s="2">
        <f t="shared" si="1"/>
        <v>4000</v>
      </c>
      <c r="C11" s="2">
        <f t="shared" si="2"/>
        <v>4000</v>
      </c>
      <c r="D11" s="2">
        <f t="shared" si="3"/>
        <v>0</v>
      </c>
      <c r="E11" s="2">
        <f t="shared" si="4"/>
        <v>40000</v>
      </c>
    </row>
    <row r="12" spans="1:5" x14ac:dyDescent="0.35">
      <c r="A12">
        <f>A11+1</f>
        <v>5</v>
      </c>
      <c r="B12" s="2">
        <f t="shared" si="1"/>
        <v>44000</v>
      </c>
      <c r="C12" s="2">
        <f t="shared" si="2"/>
        <v>4000</v>
      </c>
      <c r="D12" s="2">
        <f t="shared" si="3"/>
        <v>40000</v>
      </c>
      <c r="E12" s="2">
        <f t="shared" si="4"/>
        <v>0</v>
      </c>
    </row>
    <row r="14" spans="1:5" x14ac:dyDescent="0.35">
      <c r="A14" t="s">
        <v>13</v>
      </c>
      <c r="B14" s="2">
        <f>SUM(B6:B13)</f>
        <v>60000</v>
      </c>
      <c r="C14" s="2">
        <f t="shared" ref="C14:D14" si="5">SUM(C6:C13)</f>
        <v>20000</v>
      </c>
      <c r="D14" s="2">
        <f t="shared" si="5"/>
        <v>40000</v>
      </c>
    </row>
  </sheetData>
  <pageMargins left="0.7" right="0.7" top="0.75" bottom="0.75" header="0.3" footer="0.3"/>
  <pageSetup orientation="portrait" r:id="rId1"/>
  <headerFooter>
    <oddHeader>&amp;LCole Miller&amp;CCIT110 Fall 2022&amp;RDate Printed: &amp;D</oddHeader>
    <oddFooter xml:space="preserve">&amp;LFile: &amp;F&amp;CPage: &amp;P of &amp;N&amp;RSheet: &amp;A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83B4-D441-458F-A698-DCF3AD24E820}">
  <dimension ref="A1:E57"/>
  <sheetViews>
    <sheetView zoomScaleNormal="100" workbookViewId="0">
      <pane ySplit="6" topLeftCell="A51" activePane="bottomLeft" state="frozen"/>
      <selection pane="bottomLeft" activeCell="B4" sqref="B4"/>
    </sheetView>
  </sheetViews>
  <sheetFormatPr defaultRowHeight="14.5" x14ac:dyDescent="0.35"/>
  <cols>
    <col min="1" max="1" width="14.6328125" customWidth="1"/>
    <col min="2" max="2" width="17.90625" customWidth="1"/>
    <col min="3" max="3" width="18.26953125" customWidth="1"/>
    <col min="4" max="4" width="17.7265625" customWidth="1"/>
    <col min="5" max="5" width="16.90625" customWidth="1"/>
  </cols>
  <sheetData>
    <row r="1" spans="1:5" x14ac:dyDescent="0.35">
      <c r="A1" t="s">
        <v>0</v>
      </c>
      <c r="B1" s="2">
        <v>65000</v>
      </c>
      <c r="D1" t="s">
        <v>4</v>
      </c>
      <c r="E1">
        <f>B2*B4</f>
        <v>48</v>
      </c>
    </row>
    <row r="2" spans="1:5" x14ac:dyDescent="0.35">
      <c r="A2" t="s">
        <v>1</v>
      </c>
      <c r="B2">
        <v>4</v>
      </c>
      <c r="D2" t="s">
        <v>5</v>
      </c>
      <c r="E2" s="3">
        <f>PMT(B3/B4,E1,-B1)</f>
        <v>1556.505903058789</v>
      </c>
    </row>
    <row r="3" spans="1:5" x14ac:dyDescent="0.35">
      <c r="A3" t="s">
        <v>2</v>
      </c>
      <c r="B3" s="1">
        <v>7.0000000000000007E-2</v>
      </c>
      <c r="D3" t="s">
        <v>6</v>
      </c>
      <c r="E3" s="2">
        <f>B57</f>
        <v>74712.283346821816</v>
      </c>
    </row>
    <row r="4" spans="1:5" x14ac:dyDescent="0.35">
      <c r="A4" t="s">
        <v>3</v>
      </c>
      <c r="B4">
        <v>12</v>
      </c>
      <c r="D4" t="s">
        <v>7</v>
      </c>
      <c r="E4" s="2">
        <f>E3-B1</f>
        <v>9712.2833468218159</v>
      </c>
    </row>
    <row r="6" spans="1:5" x14ac:dyDescent="0.35">
      <c r="A6" t="s">
        <v>8</v>
      </c>
      <c r="B6" t="s">
        <v>9</v>
      </c>
      <c r="C6" t="s">
        <v>10</v>
      </c>
      <c r="D6" t="s">
        <v>11</v>
      </c>
      <c r="E6" t="s">
        <v>12</v>
      </c>
    </row>
    <row r="7" spans="1:5" x14ac:dyDescent="0.35">
      <c r="A7">
        <v>0</v>
      </c>
      <c r="B7" s="2">
        <v>0</v>
      </c>
      <c r="C7" s="2">
        <v>0</v>
      </c>
      <c r="D7" s="2">
        <v>0</v>
      </c>
      <c r="E7" s="2">
        <f>B1</f>
        <v>65000</v>
      </c>
    </row>
    <row r="8" spans="1:5" x14ac:dyDescent="0.35">
      <c r="A8">
        <f>A7+1</f>
        <v>1</v>
      </c>
      <c r="B8" s="2">
        <f>E$2</f>
        <v>1556.505903058789</v>
      </c>
      <c r="C8" s="2">
        <f>E7*(B$3/B$4)</f>
        <v>379.16666666666669</v>
      </c>
      <c r="D8" s="2">
        <f>B8-C8</f>
        <v>1177.3392363921223</v>
      </c>
      <c r="E8" s="2">
        <f>E7-D8</f>
        <v>63822.660763607877</v>
      </c>
    </row>
    <row r="9" spans="1:5" x14ac:dyDescent="0.35">
      <c r="A9">
        <f t="shared" ref="A9:A11" si="0">A8+1</f>
        <v>2</v>
      </c>
      <c r="B9" s="2">
        <f t="shared" ref="B9:B12" si="1">E$2</f>
        <v>1556.505903058789</v>
      </c>
      <c r="C9" s="2">
        <f t="shared" ref="C9:C12" si="2">E8*(B$3/B$4)</f>
        <v>372.2988544543793</v>
      </c>
      <c r="D9" s="2">
        <f t="shared" ref="D9:D12" si="3">B9-C9</f>
        <v>1184.2070486044097</v>
      </c>
      <c r="E9" s="2">
        <f t="shared" ref="E9:E12" si="4">E8-D9</f>
        <v>62638.453715003467</v>
      </c>
    </row>
    <row r="10" spans="1:5" x14ac:dyDescent="0.35">
      <c r="A10">
        <f t="shared" si="0"/>
        <v>3</v>
      </c>
      <c r="B10" s="2">
        <f t="shared" si="1"/>
        <v>1556.505903058789</v>
      </c>
      <c r="C10" s="2">
        <f t="shared" si="2"/>
        <v>365.39098000418693</v>
      </c>
      <c r="D10" s="2">
        <f t="shared" si="3"/>
        <v>1191.1149230546021</v>
      </c>
      <c r="E10" s="2">
        <f t="shared" si="4"/>
        <v>61447.338791948867</v>
      </c>
    </row>
    <row r="11" spans="1:5" x14ac:dyDescent="0.35">
      <c r="A11">
        <f t="shared" si="0"/>
        <v>4</v>
      </c>
      <c r="B11" s="2">
        <f t="shared" si="1"/>
        <v>1556.505903058789</v>
      </c>
      <c r="C11" s="2">
        <f t="shared" si="2"/>
        <v>358.44280961970173</v>
      </c>
      <c r="D11" s="2">
        <f t="shared" si="3"/>
        <v>1198.0630934390874</v>
      </c>
      <c r="E11" s="2">
        <f t="shared" si="4"/>
        <v>60249.27569850978</v>
      </c>
    </row>
    <row r="12" spans="1:5" x14ac:dyDescent="0.35">
      <c r="A12">
        <f>A11+1</f>
        <v>5</v>
      </c>
      <c r="B12" s="2">
        <f t="shared" si="1"/>
        <v>1556.505903058789</v>
      </c>
      <c r="C12" s="2">
        <f t="shared" si="2"/>
        <v>351.45410824130704</v>
      </c>
      <c r="D12" s="2">
        <f t="shared" si="3"/>
        <v>1205.051794817482</v>
      </c>
      <c r="E12" s="2">
        <f t="shared" si="4"/>
        <v>59044.223903692298</v>
      </c>
    </row>
    <row r="13" spans="1:5" x14ac:dyDescent="0.35">
      <c r="A13">
        <f t="shared" ref="A13:A55" si="5">A12+1</f>
        <v>6</v>
      </c>
      <c r="B13" s="2">
        <f t="shared" ref="B13:B55" si="6">E$2</f>
        <v>1556.505903058789</v>
      </c>
      <c r="C13" s="2">
        <f t="shared" ref="C13:C55" si="7">E12*(B$3/B$4)</f>
        <v>344.42463943820508</v>
      </c>
      <c r="D13" s="2">
        <f t="shared" ref="D13:D55" si="8">B13-C13</f>
        <v>1212.081263620584</v>
      </c>
      <c r="E13" s="2">
        <f t="shared" ref="E13:E55" si="9">E12-D13</f>
        <v>57832.142640071717</v>
      </c>
    </row>
    <row r="14" spans="1:5" x14ac:dyDescent="0.35">
      <c r="A14">
        <f t="shared" si="5"/>
        <v>7</v>
      </c>
      <c r="B14" s="2">
        <f t="shared" si="6"/>
        <v>1556.505903058789</v>
      </c>
      <c r="C14" s="2">
        <f t="shared" si="7"/>
        <v>337.35416540041837</v>
      </c>
      <c r="D14" s="2">
        <f t="shared" si="8"/>
        <v>1219.1517376583706</v>
      </c>
      <c r="E14" s="2">
        <f t="shared" si="9"/>
        <v>56612.990902413345</v>
      </c>
    </row>
    <row r="15" spans="1:5" x14ac:dyDescent="0.35">
      <c r="A15">
        <f t="shared" si="5"/>
        <v>8</v>
      </c>
      <c r="B15" s="2">
        <f t="shared" si="6"/>
        <v>1556.505903058789</v>
      </c>
      <c r="C15" s="2">
        <f t="shared" si="7"/>
        <v>330.24244693074451</v>
      </c>
      <c r="D15" s="2">
        <f t="shared" si="8"/>
        <v>1226.2634561280445</v>
      </c>
      <c r="E15" s="2">
        <f t="shared" si="9"/>
        <v>55386.727446285302</v>
      </c>
    </row>
    <row r="16" spans="1:5" x14ac:dyDescent="0.35">
      <c r="A16">
        <f t="shared" si="5"/>
        <v>9</v>
      </c>
      <c r="B16" s="2">
        <f t="shared" si="6"/>
        <v>1556.505903058789</v>
      </c>
      <c r="C16" s="2">
        <f t="shared" si="7"/>
        <v>323.08924343666428</v>
      </c>
      <c r="D16" s="2">
        <f t="shared" si="8"/>
        <v>1233.4166596221248</v>
      </c>
      <c r="E16" s="2">
        <f t="shared" si="9"/>
        <v>54153.310786663176</v>
      </c>
    </row>
    <row r="17" spans="1:5" x14ac:dyDescent="0.35">
      <c r="A17">
        <f t="shared" si="5"/>
        <v>10</v>
      </c>
      <c r="B17" s="2">
        <f t="shared" si="6"/>
        <v>1556.505903058789</v>
      </c>
      <c r="C17" s="2">
        <f t="shared" si="7"/>
        <v>315.89431292220189</v>
      </c>
      <c r="D17" s="2">
        <f t="shared" si="8"/>
        <v>1240.6115901365872</v>
      </c>
      <c r="E17" s="2">
        <f t="shared" si="9"/>
        <v>52912.699196526592</v>
      </c>
    </row>
    <row r="18" spans="1:5" x14ac:dyDescent="0.35">
      <c r="A18">
        <f t="shared" si="5"/>
        <v>11</v>
      </c>
      <c r="B18" s="2">
        <f t="shared" si="6"/>
        <v>1556.505903058789</v>
      </c>
      <c r="C18" s="2">
        <f t="shared" si="7"/>
        <v>308.65741197973847</v>
      </c>
      <c r="D18" s="2">
        <f t="shared" si="8"/>
        <v>1247.8484910790505</v>
      </c>
      <c r="E18" s="2">
        <f t="shared" si="9"/>
        <v>51664.850705447541</v>
      </c>
    </row>
    <row r="19" spans="1:5" x14ac:dyDescent="0.35">
      <c r="A19">
        <f t="shared" si="5"/>
        <v>12</v>
      </c>
      <c r="B19" s="2">
        <f t="shared" si="6"/>
        <v>1556.505903058789</v>
      </c>
      <c r="C19" s="2">
        <f t="shared" si="7"/>
        <v>301.37829578177735</v>
      </c>
      <c r="D19" s="2">
        <f t="shared" si="8"/>
        <v>1255.1276072770117</v>
      </c>
      <c r="E19" s="2">
        <f t="shared" si="9"/>
        <v>50409.723098170529</v>
      </c>
    </row>
    <row r="20" spans="1:5" x14ac:dyDescent="0.35">
      <c r="A20">
        <f t="shared" si="5"/>
        <v>13</v>
      </c>
      <c r="B20" s="2">
        <f t="shared" si="6"/>
        <v>1556.505903058789</v>
      </c>
      <c r="C20" s="2">
        <f t="shared" si="7"/>
        <v>294.05671807266145</v>
      </c>
      <c r="D20" s="2">
        <f t="shared" si="8"/>
        <v>1262.4491849861276</v>
      </c>
      <c r="E20" s="2">
        <f t="shared" si="9"/>
        <v>49147.273913184399</v>
      </c>
    </row>
    <row r="21" spans="1:5" x14ac:dyDescent="0.35">
      <c r="A21">
        <f t="shared" si="5"/>
        <v>14</v>
      </c>
      <c r="B21" s="2">
        <f t="shared" si="6"/>
        <v>1556.505903058789</v>
      </c>
      <c r="C21" s="2">
        <f t="shared" si="7"/>
        <v>286.69243116024234</v>
      </c>
      <c r="D21" s="2">
        <f t="shared" si="8"/>
        <v>1269.8134718985466</v>
      </c>
      <c r="E21" s="2">
        <f t="shared" si="9"/>
        <v>47877.460441285853</v>
      </c>
    </row>
    <row r="22" spans="1:5" x14ac:dyDescent="0.35">
      <c r="A22">
        <f t="shared" si="5"/>
        <v>15</v>
      </c>
      <c r="B22" s="2">
        <f t="shared" si="6"/>
        <v>1556.505903058789</v>
      </c>
      <c r="C22" s="2">
        <f t="shared" si="7"/>
        <v>279.28518590750082</v>
      </c>
      <c r="D22" s="2">
        <f t="shared" si="8"/>
        <v>1277.2207171512882</v>
      </c>
      <c r="E22" s="2">
        <f t="shared" si="9"/>
        <v>46600.239724134568</v>
      </c>
    </row>
    <row r="23" spans="1:5" x14ac:dyDescent="0.35">
      <c r="A23">
        <f t="shared" si="5"/>
        <v>16</v>
      </c>
      <c r="B23" s="2">
        <f t="shared" si="6"/>
        <v>1556.505903058789</v>
      </c>
      <c r="C23" s="2">
        <f t="shared" si="7"/>
        <v>271.83473172411834</v>
      </c>
      <c r="D23" s="2">
        <f t="shared" si="8"/>
        <v>1284.6711713346708</v>
      </c>
      <c r="E23" s="2">
        <f t="shared" si="9"/>
        <v>45315.568552799894</v>
      </c>
    </row>
    <row r="24" spans="1:5" x14ac:dyDescent="0.35">
      <c r="A24">
        <f t="shared" si="5"/>
        <v>17</v>
      </c>
      <c r="B24" s="2">
        <f t="shared" si="6"/>
        <v>1556.505903058789</v>
      </c>
      <c r="C24" s="2">
        <f t="shared" si="7"/>
        <v>264.3408165579994</v>
      </c>
      <c r="D24" s="2">
        <f t="shared" si="8"/>
        <v>1292.1650865007896</v>
      </c>
      <c r="E24" s="2">
        <f t="shared" si="9"/>
        <v>44023.403466299103</v>
      </c>
    </row>
    <row r="25" spans="1:5" x14ac:dyDescent="0.35">
      <c r="A25">
        <f t="shared" si="5"/>
        <v>18</v>
      </c>
      <c r="B25" s="2">
        <f t="shared" si="6"/>
        <v>1556.505903058789</v>
      </c>
      <c r="C25" s="2">
        <f t="shared" si="7"/>
        <v>256.80318688674475</v>
      </c>
      <c r="D25" s="2">
        <f t="shared" si="8"/>
        <v>1299.7027161720443</v>
      </c>
      <c r="E25" s="2">
        <f t="shared" si="9"/>
        <v>42723.700750127056</v>
      </c>
    </row>
    <row r="26" spans="1:5" x14ac:dyDescent="0.35">
      <c r="A26">
        <f t="shared" si="5"/>
        <v>19</v>
      </c>
      <c r="B26" s="2">
        <f t="shared" si="6"/>
        <v>1556.505903058789</v>
      </c>
      <c r="C26" s="2">
        <f t="shared" si="7"/>
        <v>249.2215877090745</v>
      </c>
      <c r="D26" s="2">
        <f t="shared" si="8"/>
        <v>1307.2843153497145</v>
      </c>
      <c r="E26" s="2">
        <f t="shared" si="9"/>
        <v>41416.41643477734</v>
      </c>
    </row>
    <row r="27" spans="1:5" x14ac:dyDescent="0.35">
      <c r="A27">
        <f t="shared" si="5"/>
        <v>20</v>
      </c>
      <c r="B27" s="2">
        <f t="shared" si="6"/>
        <v>1556.505903058789</v>
      </c>
      <c r="C27" s="2">
        <f t="shared" si="7"/>
        <v>241.59576253620116</v>
      </c>
      <c r="D27" s="2">
        <f t="shared" si="8"/>
        <v>1314.9101405225879</v>
      </c>
      <c r="E27" s="2">
        <f t="shared" si="9"/>
        <v>40101.506294254752</v>
      </c>
    </row>
    <row r="28" spans="1:5" x14ac:dyDescent="0.35">
      <c r="A28">
        <f t="shared" si="5"/>
        <v>21</v>
      </c>
      <c r="B28" s="2">
        <f t="shared" si="6"/>
        <v>1556.505903058789</v>
      </c>
      <c r="C28" s="2">
        <f t="shared" si="7"/>
        <v>233.92545338315273</v>
      </c>
      <c r="D28" s="2">
        <f t="shared" si="8"/>
        <v>1322.5804496756364</v>
      </c>
      <c r="E28" s="2">
        <f t="shared" si="9"/>
        <v>38778.925844579113</v>
      </c>
    </row>
    <row r="29" spans="1:5" x14ac:dyDescent="0.35">
      <c r="A29">
        <f t="shared" si="5"/>
        <v>22</v>
      </c>
      <c r="B29" s="2">
        <f t="shared" si="6"/>
        <v>1556.505903058789</v>
      </c>
      <c r="C29" s="2">
        <f t="shared" si="7"/>
        <v>226.21040076004485</v>
      </c>
      <c r="D29" s="2">
        <f t="shared" si="8"/>
        <v>1330.2955022987442</v>
      </c>
      <c r="E29" s="2">
        <f t="shared" si="9"/>
        <v>37448.630342280368</v>
      </c>
    </row>
    <row r="30" spans="1:5" x14ac:dyDescent="0.35">
      <c r="A30">
        <f t="shared" si="5"/>
        <v>23</v>
      </c>
      <c r="B30" s="2">
        <f t="shared" si="6"/>
        <v>1556.505903058789</v>
      </c>
      <c r="C30" s="2">
        <f t="shared" si="7"/>
        <v>218.45034366330216</v>
      </c>
      <c r="D30" s="2">
        <f t="shared" si="8"/>
        <v>1338.0555593954869</v>
      </c>
      <c r="E30" s="2">
        <f t="shared" si="9"/>
        <v>36110.574782884883</v>
      </c>
    </row>
    <row r="31" spans="1:5" x14ac:dyDescent="0.35">
      <c r="A31">
        <f t="shared" si="5"/>
        <v>24</v>
      </c>
      <c r="B31" s="2">
        <f t="shared" si="6"/>
        <v>1556.505903058789</v>
      </c>
      <c r="C31" s="2">
        <f t="shared" si="7"/>
        <v>210.64501956682849</v>
      </c>
      <c r="D31" s="2">
        <f t="shared" si="8"/>
        <v>1345.8608834919605</v>
      </c>
      <c r="E31" s="2">
        <f t="shared" si="9"/>
        <v>34764.713899392926</v>
      </c>
    </row>
    <row r="32" spans="1:5" x14ac:dyDescent="0.35">
      <c r="A32">
        <f t="shared" si="5"/>
        <v>25</v>
      </c>
      <c r="B32" s="2">
        <f t="shared" si="6"/>
        <v>1556.505903058789</v>
      </c>
      <c r="C32" s="2">
        <f t="shared" si="7"/>
        <v>202.7941644131254</v>
      </c>
      <c r="D32" s="2">
        <f t="shared" si="8"/>
        <v>1353.7117386456637</v>
      </c>
      <c r="E32" s="2">
        <f t="shared" si="9"/>
        <v>33411.002160747259</v>
      </c>
    </row>
    <row r="33" spans="1:5" x14ac:dyDescent="0.35">
      <c r="A33">
        <f t="shared" si="5"/>
        <v>26</v>
      </c>
      <c r="B33" s="2">
        <f t="shared" si="6"/>
        <v>1556.505903058789</v>
      </c>
      <c r="C33" s="2">
        <f t="shared" si="7"/>
        <v>194.89751260435901</v>
      </c>
      <c r="D33" s="2">
        <f t="shared" si="8"/>
        <v>1361.60839045443</v>
      </c>
      <c r="E33" s="2">
        <f t="shared" si="9"/>
        <v>32049.393770292831</v>
      </c>
    </row>
    <row r="34" spans="1:5" x14ac:dyDescent="0.35">
      <c r="A34">
        <f t="shared" si="5"/>
        <v>27</v>
      </c>
      <c r="B34" s="2">
        <f t="shared" si="6"/>
        <v>1556.505903058789</v>
      </c>
      <c r="C34" s="2">
        <f t="shared" si="7"/>
        <v>186.95479699337486</v>
      </c>
      <c r="D34" s="2">
        <f t="shared" si="8"/>
        <v>1369.5511060654142</v>
      </c>
      <c r="E34" s="2">
        <f t="shared" si="9"/>
        <v>30679.842664227417</v>
      </c>
    </row>
    <row r="35" spans="1:5" x14ac:dyDescent="0.35">
      <c r="A35">
        <f t="shared" si="5"/>
        <v>28</v>
      </c>
      <c r="B35" s="2">
        <f t="shared" si="6"/>
        <v>1556.505903058789</v>
      </c>
      <c r="C35" s="2">
        <f t="shared" si="7"/>
        <v>178.96574887465994</v>
      </c>
      <c r="D35" s="2">
        <f t="shared" si="8"/>
        <v>1377.5401541841291</v>
      </c>
      <c r="E35" s="2">
        <f t="shared" si="9"/>
        <v>29302.30251004329</v>
      </c>
    </row>
    <row r="36" spans="1:5" x14ac:dyDescent="0.35">
      <c r="A36">
        <f t="shared" si="5"/>
        <v>29</v>
      </c>
      <c r="B36" s="2">
        <f t="shared" si="6"/>
        <v>1556.505903058789</v>
      </c>
      <c r="C36" s="2">
        <f t="shared" si="7"/>
        <v>170.93009797525252</v>
      </c>
      <c r="D36" s="2">
        <f t="shared" si="8"/>
        <v>1385.5758050835366</v>
      </c>
      <c r="E36" s="2">
        <f t="shared" si="9"/>
        <v>27916.726704959754</v>
      </c>
    </row>
    <row r="37" spans="1:5" x14ac:dyDescent="0.35">
      <c r="A37">
        <f t="shared" si="5"/>
        <v>30</v>
      </c>
      <c r="B37" s="2">
        <f t="shared" si="6"/>
        <v>1556.505903058789</v>
      </c>
      <c r="C37" s="2">
        <f t="shared" si="7"/>
        <v>162.84757244559856</v>
      </c>
      <c r="D37" s="2">
        <f t="shared" si="8"/>
        <v>1393.6583306131904</v>
      </c>
      <c r="E37" s="2">
        <f t="shared" si="9"/>
        <v>26523.068374346563</v>
      </c>
    </row>
    <row r="38" spans="1:5" x14ac:dyDescent="0.35">
      <c r="A38">
        <f t="shared" si="5"/>
        <v>31</v>
      </c>
      <c r="B38" s="2">
        <f t="shared" si="6"/>
        <v>1556.505903058789</v>
      </c>
      <c r="C38" s="2">
        <f t="shared" si="7"/>
        <v>154.71789885035497</v>
      </c>
      <c r="D38" s="2">
        <f t="shared" si="8"/>
        <v>1401.7880042084341</v>
      </c>
      <c r="E38" s="2">
        <f t="shared" si="9"/>
        <v>25121.280370138131</v>
      </c>
    </row>
    <row r="39" spans="1:5" x14ac:dyDescent="0.35">
      <c r="A39">
        <f t="shared" si="5"/>
        <v>32</v>
      </c>
      <c r="B39" s="2">
        <f t="shared" si="6"/>
        <v>1556.505903058789</v>
      </c>
      <c r="C39" s="2">
        <f t="shared" si="7"/>
        <v>146.5408021591391</v>
      </c>
      <c r="D39" s="2">
        <f t="shared" si="8"/>
        <v>1409.96510089965</v>
      </c>
      <c r="E39" s="2">
        <f t="shared" si="9"/>
        <v>23711.315269238479</v>
      </c>
    </row>
    <row r="40" spans="1:5" x14ac:dyDescent="0.35">
      <c r="A40">
        <f t="shared" si="5"/>
        <v>33</v>
      </c>
      <c r="B40" s="2">
        <f t="shared" si="6"/>
        <v>1556.505903058789</v>
      </c>
      <c r="C40" s="2">
        <f t="shared" si="7"/>
        <v>138.31600573722446</v>
      </c>
      <c r="D40" s="2">
        <f t="shared" si="8"/>
        <v>1418.1898973215646</v>
      </c>
      <c r="E40" s="2">
        <f t="shared" si="9"/>
        <v>22293.125371916914</v>
      </c>
    </row>
    <row r="41" spans="1:5" x14ac:dyDescent="0.35">
      <c r="A41">
        <f t="shared" si="5"/>
        <v>34</v>
      </c>
      <c r="B41" s="2">
        <f t="shared" si="6"/>
        <v>1556.505903058789</v>
      </c>
      <c r="C41" s="2">
        <f t="shared" si="7"/>
        <v>130.043231336182</v>
      </c>
      <c r="D41" s="2">
        <f t="shared" si="8"/>
        <v>1426.462671722607</v>
      </c>
      <c r="E41" s="2">
        <f t="shared" si="9"/>
        <v>20866.662700194309</v>
      </c>
    </row>
    <row r="42" spans="1:5" x14ac:dyDescent="0.35">
      <c r="A42">
        <f t="shared" si="5"/>
        <v>35</v>
      </c>
      <c r="B42" s="2">
        <f t="shared" si="6"/>
        <v>1556.505903058789</v>
      </c>
      <c r="C42" s="2">
        <f t="shared" si="7"/>
        <v>121.72219908446681</v>
      </c>
      <c r="D42" s="2">
        <f t="shared" si="8"/>
        <v>1434.7837039743222</v>
      </c>
      <c r="E42" s="2">
        <f t="shared" si="9"/>
        <v>19431.878996219988</v>
      </c>
    </row>
    <row r="43" spans="1:5" x14ac:dyDescent="0.35">
      <c r="A43">
        <f t="shared" si="5"/>
        <v>36</v>
      </c>
      <c r="B43" s="2">
        <f t="shared" si="6"/>
        <v>1556.505903058789</v>
      </c>
      <c r="C43" s="2">
        <f t="shared" si="7"/>
        <v>113.35262747794994</v>
      </c>
      <c r="D43" s="2">
        <f t="shared" si="8"/>
        <v>1443.1532755808391</v>
      </c>
      <c r="E43" s="2">
        <f t="shared" si="9"/>
        <v>17988.725720639148</v>
      </c>
    </row>
    <row r="44" spans="1:5" x14ac:dyDescent="0.35">
      <c r="A44">
        <f t="shared" si="5"/>
        <v>37</v>
      </c>
      <c r="B44" s="2">
        <f t="shared" si="6"/>
        <v>1556.505903058789</v>
      </c>
      <c r="C44" s="2">
        <f t="shared" si="7"/>
        <v>104.93423337039503</v>
      </c>
      <c r="D44" s="2">
        <f t="shared" si="8"/>
        <v>1451.571669688394</v>
      </c>
      <c r="E44" s="2">
        <f t="shared" si="9"/>
        <v>16537.154050950754</v>
      </c>
    </row>
    <row r="45" spans="1:5" x14ac:dyDescent="0.35">
      <c r="A45">
        <f t="shared" si="5"/>
        <v>38</v>
      </c>
      <c r="B45" s="2">
        <f t="shared" si="6"/>
        <v>1556.505903058789</v>
      </c>
      <c r="C45" s="2">
        <f t="shared" si="7"/>
        <v>96.466731963879397</v>
      </c>
      <c r="D45" s="2">
        <f t="shared" si="8"/>
        <v>1460.0391710949098</v>
      </c>
      <c r="E45" s="2">
        <f t="shared" si="9"/>
        <v>15077.114879855844</v>
      </c>
    </row>
    <row r="46" spans="1:5" x14ac:dyDescent="0.35">
      <c r="A46">
        <f t="shared" si="5"/>
        <v>39</v>
      </c>
      <c r="B46" s="2">
        <f t="shared" si="6"/>
        <v>1556.505903058789</v>
      </c>
      <c r="C46" s="2">
        <f t="shared" si="7"/>
        <v>87.949836799159101</v>
      </c>
      <c r="D46" s="2">
        <f t="shared" si="8"/>
        <v>1468.5560662596299</v>
      </c>
      <c r="E46" s="2">
        <f t="shared" si="9"/>
        <v>13608.558813596213</v>
      </c>
    </row>
    <row r="47" spans="1:5" x14ac:dyDescent="0.35">
      <c r="A47">
        <f t="shared" si="5"/>
        <v>40</v>
      </c>
      <c r="B47" s="2">
        <f t="shared" si="6"/>
        <v>1556.505903058789</v>
      </c>
      <c r="C47" s="2">
        <f t="shared" si="7"/>
        <v>79.383259745977909</v>
      </c>
      <c r="D47" s="2">
        <f t="shared" si="8"/>
        <v>1477.1226433128111</v>
      </c>
      <c r="E47" s="2">
        <f t="shared" si="9"/>
        <v>12131.436170283403</v>
      </c>
    </row>
    <row r="48" spans="1:5" x14ac:dyDescent="0.35">
      <c r="A48">
        <f t="shared" si="5"/>
        <v>41</v>
      </c>
      <c r="B48" s="2">
        <f t="shared" si="6"/>
        <v>1556.505903058789</v>
      </c>
      <c r="C48" s="2">
        <f t="shared" si="7"/>
        <v>70.766710993319847</v>
      </c>
      <c r="D48" s="2">
        <f t="shared" si="8"/>
        <v>1485.7391920654693</v>
      </c>
      <c r="E48" s="2">
        <f t="shared" si="9"/>
        <v>10645.696978217933</v>
      </c>
    </row>
    <row r="49" spans="1:5" x14ac:dyDescent="0.35">
      <c r="A49">
        <f t="shared" si="5"/>
        <v>42</v>
      </c>
      <c r="B49" s="2">
        <f t="shared" si="6"/>
        <v>1556.505903058789</v>
      </c>
      <c r="C49" s="2">
        <f t="shared" si="7"/>
        <v>62.099899039604615</v>
      </c>
      <c r="D49" s="2">
        <f t="shared" si="8"/>
        <v>1494.4060040191844</v>
      </c>
      <c r="E49" s="2">
        <f t="shared" si="9"/>
        <v>9151.2909741987496</v>
      </c>
    </row>
    <row r="50" spans="1:5" x14ac:dyDescent="0.35">
      <c r="A50">
        <f t="shared" si="5"/>
        <v>43</v>
      </c>
      <c r="B50" s="2">
        <f t="shared" si="6"/>
        <v>1556.505903058789</v>
      </c>
      <c r="C50" s="2">
        <f t="shared" si="7"/>
        <v>53.382530682826044</v>
      </c>
      <c r="D50" s="2">
        <f t="shared" si="8"/>
        <v>1503.1233723759631</v>
      </c>
      <c r="E50" s="2">
        <f t="shared" si="9"/>
        <v>7648.1676018227863</v>
      </c>
    </row>
    <row r="51" spans="1:5" x14ac:dyDescent="0.35">
      <c r="A51">
        <f t="shared" si="5"/>
        <v>44</v>
      </c>
      <c r="B51" s="2">
        <f t="shared" si="6"/>
        <v>1556.505903058789</v>
      </c>
      <c r="C51" s="2">
        <f t="shared" si="7"/>
        <v>44.614311010632925</v>
      </c>
      <c r="D51" s="2">
        <f t="shared" si="8"/>
        <v>1511.8915920481561</v>
      </c>
      <c r="E51" s="2">
        <f t="shared" si="9"/>
        <v>6136.2760097746304</v>
      </c>
    </row>
    <row r="52" spans="1:5" x14ac:dyDescent="0.35">
      <c r="A52">
        <f t="shared" si="5"/>
        <v>45</v>
      </c>
      <c r="B52" s="2">
        <f t="shared" si="6"/>
        <v>1556.505903058789</v>
      </c>
      <c r="C52" s="2">
        <f t="shared" si="7"/>
        <v>35.79494339035201</v>
      </c>
      <c r="D52" s="2">
        <f t="shared" si="8"/>
        <v>1520.710959668437</v>
      </c>
      <c r="E52" s="2">
        <f t="shared" si="9"/>
        <v>4615.5650501061937</v>
      </c>
    </row>
    <row r="53" spans="1:5" x14ac:dyDescent="0.35">
      <c r="A53">
        <f t="shared" si="5"/>
        <v>46</v>
      </c>
      <c r="B53" s="2">
        <f t="shared" si="6"/>
        <v>1556.505903058789</v>
      </c>
      <c r="C53" s="2">
        <f t="shared" si="7"/>
        <v>26.924129458952798</v>
      </c>
      <c r="D53" s="2">
        <f t="shared" si="8"/>
        <v>1529.5817735998362</v>
      </c>
      <c r="E53" s="2">
        <f t="shared" si="9"/>
        <v>3085.9832765063575</v>
      </c>
    </row>
    <row r="54" spans="1:5" x14ac:dyDescent="0.35">
      <c r="A54">
        <f t="shared" si="5"/>
        <v>47</v>
      </c>
      <c r="B54" s="2">
        <f t="shared" si="6"/>
        <v>1556.505903058789</v>
      </c>
      <c r="C54" s="2">
        <f t="shared" si="7"/>
        <v>18.001569112953753</v>
      </c>
      <c r="D54" s="2">
        <f t="shared" si="8"/>
        <v>1538.5043339458352</v>
      </c>
      <c r="E54" s="2">
        <f t="shared" si="9"/>
        <v>1547.4789425605222</v>
      </c>
    </row>
    <row r="55" spans="1:5" x14ac:dyDescent="0.35">
      <c r="A55">
        <f t="shared" si="5"/>
        <v>48</v>
      </c>
      <c r="B55" s="2">
        <f t="shared" si="6"/>
        <v>1556.505903058789</v>
      </c>
      <c r="C55" s="2">
        <f t="shared" si="7"/>
        <v>9.0269604982697143</v>
      </c>
      <c r="D55" s="2">
        <f t="shared" si="8"/>
        <v>1547.4789425605193</v>
      </c>
      <c r="E55" s="2">
        <f t="shared" si="9"/>
        <v>2.9558577807620168E-12</v>
      </c>
    </row>
    <row r="57" spans="1:5" x14ac:dyDescent="0.35">
      <c r="A57" t="s">
        <v>13</v>
      </c>
      <c r="B57" s="2">
        <f>SUM(B6:B56)</f>
        <v>74712.283346821816</v>
      </c>
      <c r="C57" s="2">
        <f t="shared" ref="C57:D57" si="10">SUM(C6:C56)</f>
        <v>9712.2833468218705</v>
      </c>
      <c r="D57" s="2">
        <f t="shared" si="10"/>
        <v>65000.000000000015</v>
      </c>
    </row>
  </sheetData>
  <pageMargins left="0.7" right="0.7" top="0.75" bottom="0.75" header="0.3" footer="0.3"/>
  <pageSetup orientation="portrait" r:id="rId1"/>
  <headerFooter>
    <oddHeader>&amp;LCole Miller&amp;CCIT110 Fall 2022&amp;RDate Printed: &amp;D</oddHeader>
    <oddFooter xml:space="preserve">&amp;LFile: &amp;F&amp;CPage: &amp;P of &amp;N&amp;RSheet: &amp;A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49F20-4458-43AA-BCD5-FC4805096D50}">
  <dimension ref="A1:E70"/>
  <sheetViews>
    <sheetView zoomScaleNormal="100" workbookViewId="0">
      <pane ySplit="6" topLeftCell="A58" activePane="bottomLeft" state="frozen"/>
      <selection pane="bottomLeft" activeCell="B4" sqref="B4"/>
    </sheetView>
  </sheetViews>
  <sheetFormatPr defaultRowHeight="14.5" x14ac:dyDescent="0.35"/>
  <cols>
    <col min="1" max="1" width="14.6328125" customWidth="1"/>
    <col min="2" max="2" width="17.90625" customWidth="1"/>
    <col min="3" max="3" width="18.26953125" customWidth="1"/>
    <col min="4" max="4" width="17.7265625" customWidth="1"/>
    <col min="5" max="5" width="16.90625" customWidth="1"/>
  </cols>
  <sheetData>
    <row r="1" spans="1:5" x14ac:dyDescent="0.35">
      <c r="A1" t="s">
        <v>0</v>
      </c>
      <c r="B1" s="2">
        <v>40000</v>
      </c>
      <c r="D1" t="s">
        <v>4</v>
      </c>
      <c r="E1">
        <f>B2*B4</f>
        <v>60</v>
      </c>
    </row>
    <row r="2" spans="1:5" x14ac:dyDescent="0.35">
      <c r="A2" t="s">
        <v>1</v>
      </c>
      <c r="B2">
        <v>5</v>
      </c>
      <c r="D2" t="s">
        <v>5</v>
      </c>
      <c r="E2" s="3">
        <f>PMT(B3/B4,E1,-B1)</f>
        <v>741.18223244815533</v>
      </c>
    </row>
    <row r="3" spans="1:5" x14ac:dyDescent="0.35">
      <c r="A3" t="s">
        <v>2</v>
      </c>
      <c r="B3" s="5">
        <v>4.2500000000000003E-2</v>
      </c>
      <c r="D3" t="s">
        <v>6</v>
      </c>
      <c r="E3" s="2">
        <f>B70</f>
        <v>44470.933946889287</v>
      </c>
    </row>
    <row r="4" spans="1:5" x14ac:dyDescent="0.35">
      <c r="A4" t="s">
        <v>3</v>
      </c>
      <c r="B4">
        <v>12</v>
      </c>
      <c r="D4" t="s">
        <v>7</v>
      </c>
      <c r="E4" s="2">
        <f>E3-B1</f>
        <v>4470.9339468892867</v>
      </c>
    </row>
    <row r="6" spans="1:5" x14ac:dyDescent="0.35">
      <c r="A6" t="s">
        <v>8</v>
      </c>
      <c r="B6" t="s">
        <v>9</v>
      </c>
      <c r="C6" t="s">
        <v>10</v>
      </c>
      <c r="D6" t="s">
        <v>11</v>
      </c>
      <c r="E6" t="s">
        <v>12</v>
      </c>
    </row>
    <row r="7" spans="1:5" x14ac:dyDescent="0.35">
      <c r="A7">
        <v>0</v>
      </c>
      <c r="B7" s="2">
        <v>0</v>
      </c>
      <c r="C7" s="2">
        <v>0</v>
      </c>
      <c r="D7" s="2">
        <v>0</v>
      </c>
      <c r="E7" s="2">
        <f>B1</f>
        <v>40000</v>
      </c>
    </row>
    <row r="8" spans="1:5" x14ac:dyDescent="0.35">
      <c r="A8">
        <f>A7+1</f>
        <v>1</v>
      </c>
      <c r="B8" s="2">
        <f>E$2</f>
        <v>741.18223244815533</v>
      </c>
      <c r="C8" s="2">
        <f>E7*(B$3/B$4)</f>
        <v>141.66666666666669</v>
      </c>
      <c r="D8" s="2">
        <f>B8-C8</f>
        <v>599.5155657814887</v>
      </c>
      <c r="E8" s="2">
        <f>E7-D8</f>
        <v>39400.48443421851</v>
      </c>
    </row>
    <row r="9" spans="1:5" x14ac:dyDescent="0.35">
      <c r="A9">
        <f t="shared" ref="A9:A11" si="0">A8+1</f>
        <v>2</v>
      </c>
      <c r="B9" s="2">
        <f t="shared" ref="B9:B55" si="1">E$2</f>
        <v>741.18223244815533</v>
      </c>
      <c r="C9" s="2">
        <f t="shared" ref="C9:C55" si="2">E8*(B$3/B$4)</f>
        <v>139.54338237119057</v>
      </c>
      <c r="D9" s="2">
        <f t="shared" ref="D9:D55" si="3">B9-C9</f>
        <v>601.63885007696479</v>
      </c>
      <c r="E9" s="2">
        <f t="shared" ref="E9:E55" si="4">E8-D9</f>
        <v>38798.845584141542</v>
      </c>
    </row>
    <row r="10" spans="1:5" x14ac:dyDescent="0.35">
      <c r="A10">
        <f t="shared" si="0"/>
        <v>3</v>
      </c>
      <c r="B10" s="2">
        <f t="shared" si="1"/>
        <v>741.18223244815533</v>
      </c>
      <c r="C10" s="2">
        <f t="shared" si="2"/>
        <v>137.4125781105013</v>
      </c>
      <c r="D10" s="2">
        <f t="shared" si="3"/>
        <v>603.76965433765406</v>
      </c>
      <c r="E10" s="2">
        <f t="shared" si="4"/>
        <v>38195.07592980389</v>
      </c>
    </row>
    <row r="11" spans="1:5" x14ac:dyDescent="0.35">
      <c r="A11">
        <f t="shared" si="0"/>
        <v>4</v>
      </c>
      <c r="B11" s="2">
        <f t="shared" si="1"/>
        <v>741.18223244815533</v>
      </c>
      <c r="C11" s="2">
        <f t="shared" si="2"/>
        <v>135.27422725138879</v>
      </c>
      <c r="D11" s="2">
        <f t="shared" si="3"/>
        <v>605.90800519676657</v>
      </c>
      <c r="E11" s="2">
        <f t="shared" si="4"/>
        <v>37589.167924607122</v>
      </c>
    </row>
    <row r="12" spans="1:5" x14ac:dyDescent="0.35">
      <c r="A12">
        <f>A11+1</f>
        <v>5</v>
      </c>
      <c r="B12" s="2">
        <f t="shared" si="1"/>
        <v>741.18223244815533</v>
      </c>
      <c r="C12" s="2">
        <f t="shared" si="2"/>
        <v>133.1283030663169</v>
      </c>
      <c r="D12" s="2">
        <f t="shared" si="3"/>
        <v>608.05392938183843</v>
      </c>
      <c r="E12" s="2">
        <f t="shared" si="4"/>
        <v>36981.113995225285</v>
      </c>
    </row>
    <row r="13" spans="1:5" x14ac:dyDescent="0.35">
      <c r="A13">
        <f t="shared" ref="A13:A67" si="5">A12+1</f>
        <v>6</v>
      </c>
      <c r="B13" s="2">
        <f t="shared" si="1"/>
        <v>741.18223244815533</v>
      </c>
      <c r="C13" s="2">
        <f t="shared" si="2"/>
        <v>130.97477873308955</v>
      </c>
      <c r="D13" s="2">
        <f t="shared" si="3"/>
        <v>610.20745371506575</v>
      </c>
      <c r="E13" s="2">
        <f t="shared" si="4"/>
        <v>36370.906541510216</v>
      </c>
    </row>
    <row r="14" spans="1:5" x14ac:dyDescent="0.35">
      <c r="A14">
        <f t="shared" si="5"/>
        <v>7</v>
      </c>
      <c r="B14" s="2">
        <f t="shared" si="1"/>
        <v>741.18223244815533</v>
      </c>
      <c r="C14" s="2">
        <f t="shared" si="2"/>
        <v>128.81362733451536</v>
      </c>
      <c r="D14" s="2">
        <f t="shared" si="3"/>
        <v>612.36860511364</v>
      </c>
      <c r="E14" s="2">
        <f t="shared" si="4"/>
        <v>35758.537936396577</v>
      </c>
    </row>
    <row r="15" spans="1:5" x14ac:dyDescent="0.35">
      <c r="A15">
        <f t="shared" si="5"/>
        <v>8</v>
      </c>
      <c r="B15" s="2">
        <f t="shared" si="1"/>
        <v>741.18223244815533</v>
      </c>
      <c r="C15" s="2">
        <f t="shared" si="2"/>
        <v>126.64482185807123</v>
      </c>
      <c r="D15" s="2">
        <f t="shared" si="3"/>
        <v>614.53741059008416</v>
      </c>
      <c r="E15" s="2">
        <f t="shared" si="4"/>
        <v>35144.000525806492</v>
      </c>
    </row>
    <row r="16" spans="1:5" x14ac:dyDescent="0.35">
      <c r="A16">
        <f t="shared" si="5"/>
        <v>9</v>
      </c>
      <c r="B16" s="2">
        <f t="shared" si="1"/>
        <v>741.18223244815533</v>
      </c>
      <c r="C16" s="2">
        <f t="shared" si="2"/>
        <v>124.46833519556466</v>
      </c>
      <c r="D16" s="2">
        <f t="shared" si="3"/>
        <v>616.71389725259064</v>
      </c>
      <c r="E16" s="2">
        <f t="shared" si="4"/>
        <v>34527.286628553898</v>
      </c>
    </row>
    <row r="17" spans="1:5" x14ac:dyDescent="0.35">
      <c r="A17">
        <f t="shared" si="5"/>
        <v>10</v>
      </c>
      <c r="B17" s="2">
        <f t="shared" si="1"/>
        <v>741.18223244815533</v>
      </c>
      <c r="C17" s="2">
        <f t="shared" si="2"/>
        <v>122.28414014279507</v>
      </c>
      <c r="D17" s="2">
        <f t="shared" si="3"/>
        <v>618.89809230536025</v>
      </c>
      <c r="E17" s="2">
        <f t="shared" si="4"/>
        <v>33908.388536248538</v>
      </c>
    </row>
    <row r="18" spans="1:5" x14ac:dyDescent="0.35">
      <c r="A18">
        <f t="shared" si="5"/>
        <v>11</v>
      </c>
      <c r="B18" s="2">
        <f t="shared" si="1"/>
        <v>741.18223244815533</v>
      </c>
      <c r="C18" s="2">
        <f t="shared" si="2"/>
        <v>120.09220939921359</v>
      </c>
      <c r="D18" s="2">
        <f t="shared" si="3"/>
        <v>621.0900230489417</v>
      </c>
      <c r="E18" s="2">
        <f t="shared" si="4"/>
        <v>33287.298513199596</v>
      </c>
    </row>
    <row r="19" spans="1:5" x14ac:dyDescent="0.35">
      <c r="A19">
        <f t="shared" si="5"/>
        <v>12</v>
      </c>
      <c r="B19" s="2">
        <f t="shared" si="1"/>
        <v>741.18223244815533</v>
      </c>
      <c r="C19" s="2">
        <f t="shared" si="2"/>
        <v>117.89251556758191</v>
      </c>
      <c r="D19" s="2">
        <f t="shared" si="3"/>
        <v>623.28971688057345</v>
      </c>
      <c r="E19" s="2">
        <f t="shared" si="4"/>
        <v>32664.008796319024</v>
      </c>
    </row>
    <row r="20" spans="1:5" x14ac:dyDescent="0.35">
      <c r="A20">
        <f t="shared" si="5"/>
        <v>13</v>
      </c>
      <c r="B20" s="2">
        <f t="shared" si="1"/>
        <v>741.18223244815533</v>
      </c>
      <c r="C20" s="2">
        <f t="shared" si="2"/>
        <v>115.68503115362988</v>
      </c>
      <c r="D20" s="2">
        <f t="shared" si="3"/>
        <v>625.49720129452544</v>
      </c>
      <c r="E20" s="2">
        <f t="shared" si="4"/>
        <v>32038.511595024498</v>
      </c>
    </row>
    <row r="21" spans="1:5" x14ac:dyDescent="0.35">
      <c r="A21">
        <f t="shared" si="5"/>
        <v>14</v>
      </c>
      <c r="B21" s="2">
        <f t="shared" si="1"/>
        <v>741.18223244815533</v>
      </c>
      <c r="C21" s="2">
        <f t="shared" si="2"/>
        <v>113.46972856571178</v>
      </c>
      <c r="D21" s="2">
        <f t="shared" si="3"/>
        <v>627.71250388244357</v>
      </c>
      <c r="E21" s="2">
        <f t="shared" si="4"/>
        <v>31410.799091142053</v>
      </c>
    </row>
    <row r="22" spans="1:5" x14ac:dyDescent="0.35">
      <c r="A22">
        <f t="shared" si="5"/>
        <v>15</v>
      </c>
      <c r="B22" s="2">
        <f t="shared" si="1"/>
        <v>741.18223244815533</v>
      </c>
      <c r="C22" s="2">
        <f t="shared" si="2"/>
        <v>111.24658011446145</v>
      </c>
      <c r="D22" s="2">
        <f t="shared" si="3"/>
        <v>629.93565233369384</v>
      </c>
      <c r="E22" s="2">
        <f t="shared" si="4"/>
        <v>30780.863438808359</v>
      </c>
    </row>
    <row r="23" spans="1:5" x14ac:dyDescent="0.35">
      <c r="A23">
        <f t="shared" si="5"/>
        <v>16</v>
      </c>
      <c r="B23" s="2">
        <f t="shared" si="1"/>
        <v>741.18223244815533</v>
      </c>
      <c r="C23" s="2">
        <f t="shared" si="2"/>
        <v>109.01555801244628</v>
      </c>
      <c r="D23" s="2">
        <f t="shared" si="3"/>
        <v>632.16667443570907</v>
      </c>
      <c r="E23" s="2">
        <f t="shared" si="4"/>
        <v>30148.696764372649</v>
      </c>
    </row>
    <row r="24" spans="1:5" x14ac:dyDescent="0.35">
      <c r="A24">
        <f t="shared" si="5"/>
        <v>17</v>
      </c>
      <c r="B24" s="2">
        <f t="shared" si="1"/>
        <v>741.18223244815533</v>
      </c>
      <c r="C24" s="2">
        <f t="shared" si="2"/>
        <v>106.7766343738198</v>
      </c>
      <c r="D24" s="2">
        <f t="shared" si="3"/>
        <v>634.40559807433556</v>
      </c>
      <c r="E24" s="2">
        <f t="shared" si="4"/>
        <v>29514.291166298313</v>
      </c>
    </row>
    <row r="25" spans="1:5" x14ac:dyDescent="0.35">
      <c r="A25">
        <f t="shared" si="5"/>
        <v>18</v>
      </c>
      <c r="B25" s="2">
        <f t="shared" si="1"/>
        <v>741.18223244815533</v>
      </c>
      <c r="C25" s="2">
        <f t="shared" si="2"/>
        <v>104.52978121397319</v>
      </c>
      <c r="D25" s="2">
        <f t="shared" si="3"/>
        <v>636.65245123418208</v>
      </c>
      <c r="E25" s="2">
        <f t="shared" si="4"/>
        <v>28877.638715064131</v>
      </c>
    </row>
    <row r="26" spans="1:5" x14ac:dyDescent="0.35">
      <c r="A26">
        <f t="shared" si="5"/>
        <v>19</v>
      </c>
      <c r="B26" s="2">
        <f t="shared" si="1"/>
        <v>741.18223244815533</v>
      </c>
      <c r="C26" s="2">
        <f t="shared" si="2"/>
        <v>102.27497044918547</v>
      </c>
      <c r="D26" s="2">
        <f t="shared" si="3"/>
        <v>638.90726199896983</v>
      </c>
      <c r="E26" s="2">
        <f t="shared" si="4"/>
        <v>28238.73145306516</v>
      </c>
    </row>
    <row r="27" spans="1:5" x14ac:dyDescent="0.35">
      <c r="A27">
        <f t="shared" si="5"/>
        <v>20</v>
      </c>
      <c r="B27" s="2">
        <f t="shared" si="1"/>
        <v>741.18223244815533</v>
      </c>
      <c r="C27" s="2">
        <f t="shared" si="2"/>
        <v>100.01217389627244</v>
      </c>
      <c r="D27" s="2">
        <f t="shared" si="3"/>
        <v>641.1700585518829</v>
      </c>
      <c r="E27" s="2">
        <f t="shared" si="4"/>
        <v>27597.561394513279</v>
      </c>
    </row>
    <row r="28" spans="1:5" x14ac:dyDescent="0.35">
      <c r="A28">
        <f t="shared" si="5"/>
        <v>21</v>
      </c>
      <c r="B28" s="2">
        <f t="shared" si="1"/>
        <v>741.18223244815533</v>
      </c>
      <c r="C28" s="2">
        <f t="shared" si="2"/>
        <v>97.741363272234537</v>
      </c>
      <c r="D28" s="2">
        <f t="shared" si="3"/>
        <v>643.44086917592085</v>
      </c>
      <c r="E28" s="2">
        <f t="shared" si="4"/>
        <v>26954.120525337359</v>
      </c>
    </row>
    <row r="29" spans="1:5" x14ac:dyDescent="0.35">
      <c r="A29">
        <f t="shared" si="5"/>
        <v>22</v>
      </c>
      <c r="B29" s="2">
        <f t="shared" si="1"/>
        <v>741.18223244815533</v>
      </c>
      <c r="C29" s="2">
        <f t="shared" si="2"/>
        <v>95.462510193903157</v>
      </c>
      <c r="D29" s="2">
        <f t="shared" si="3"/>
        <v>645.71972225425213</v>
      </c>
      <c r="E29" s="2">
        <f t="shared" si="4"/>
        <v>26308.400803083106</v>
      </c>
    </row>
    <row r="30" spans="1:5" x14ac:dyDescent="0.35">
      <c r="A30">
        <f t="shared" si="5"/>
        <v>23</v>
      </c>
      <c r="B30" s="2">
        <f t="shared" si="1"/>
        <v>741.18223244815533</v>
      </c>
      <c r="C30" s="2">
        <f t="shared" si="2"/>
        <v>93.175586177586013</v>
      </c>
      <c r="D30" s="2">
        <f t="shared" si="3"/>
        <v>648.00664627056926</v>
      </c>
      <c r="E30" s="2">
        <f t="shared" si="4"/>
        <v>25660.394156812537</v>
      </c>
    </row>
    <row r="31" spans="1:5" x14ac:dyDescent="0.35">
      <c r="A31">
        <f t="shared" si="5"/>
        <v>24</v>
      </c>
      <c r="B31" s="2">
        <f t="shared" si="1"/>
        <v>741.18223244815533</v>
      </c>
      <c r="C31" s="2">
        <f t="shared" si="2"/>
        <v>90.880562638711083</v>
      </c>
      <c r="D31" s="2">
        <f t="shared" si="3"/>
        <v>650.30166980944421</v>
      </c>
      <c r="E31" s="2">
        <f t="shared" si="4"/>
        <v>25010.092487003094</v>
      </c>
    </row>
    <row r="32" spans="1:5" x14ac:dyDescent="0.35">
      <c r="A32">
        <f t="shared" si="5"/>
        <v>25</v>
      </c>
      <c r="B32" s="2">
        <f t="shared" si="1"/>
        <v>741.18223244815533</v>
      </c>
      <c r="C32" s="2">
        <f t="shared" si="2"/>
        <v>88.577410891469299</v>
      </c>
      <c r="D32" s="2">
        <f t="shared" si="3"/>
        <v>652.60482155668603</v>
      </c>
      <c r="E32" s="2">
        <f t="shared" si="4"/>
        <v>24357.48766544641</v>
      </c>
    </row>
    <row r="33" spans="1:5" x14ac:dyDescent="0.35">
      <c r="A33">
        <f t="shared" si="5"/>
        <v>26</v>
      </c>
      <c r="B33" s="2">
        <f t="shared" si="1"/>
        <v>741.18223244815533</v>
      </c>
      <c r="C33" s="2">
        <f t="shared" si="2"/>
        <v>86.266102148456042</v>
      </c>
      <c r="D33" s="2">
        <f t="shared" si="3"/>
        <v>654.91613029969926</v>
      </c>
      <c r="E33" s="2">
        <f t="shared" si="4"/>
        <v>23702.571535146712</v>
      </c>
    </row>
    <row r="34" spans="1:5" x14ac:dyDescent="0.35">
      <c r="A34">
        <f t="shared" si="5"/>
        <v>27</v>
      </c>
      <c r="B34" s="2">
        <f t="shared" si="1"/>
        <v>741.18223244815533</v>
      </c>
      <c r="C34" s="2">
        <f t="shared" si="2"/>
        <v>83.946607520311275</v>
      </c>
      <c r="D34" s="2">
        <f t="shared" si="3"/>
        <v>657.23562492784401</v>
      </c>
      <c r="E34" s="2">
        <f t="shared" si="4"/>
        <v>23045.335910218866</v>
      </c>
    </row>
    <row r="35" spans="1:5" x14ac:dyDescent="0.35">
      <c r="A35">
        <f t="shared" si="5"/>
        <v>28</v>
      </c>
      <c r="B35" s="2">
        <f t="shared" si="1"/>
        <v>741.18223244815533</v>
      </c>
      <c r="C35" s="2">
        <f t="shared" si="2"/>
        <v>81.618898015358496</v>
      </c>
      <c r="D35" s="2">
        <f t="shared" si="3"/>
        <v>659.56333443279686</v>
      </c>
      <c r="E35" s="2">
        <f t="shared" si="4"/>
        <v>22385.772575786068</v>
      </c>
    </row>
    <row r="36" spans="1:5" x14ac:dyDescent="0.35">
      <c r="A36">
        <f t="shared" si="5"/>
        <v>29</v>
      </c>
      <c r="B36" s="2">
        <f t="shared" si="1"/>
        <v>741.18223244815533</v>
      </c>
      <c r="C36" s="2">
        <f t="shared" si="2"/>
        <v>79.282944539242337</v>
      </c>
      <c r="D36" s="2">
        <f t="shared" si="3"/>
        <v>661.89928790891304</v>
      </c>
      <c r="E36" s="2">
        <f t="shared" si="4"/>
        <v>21723.873287877155</v>
      </c>
    </row>
    <row r="37" spans="1:5" x14ac:dyDescent="0.35">
      <c r="A37">
        <f t="shared" si="5"/>
        <v>30</v>
      </c>
      <c r="B37" s="2">
        <f t="shared" si="1"/>
        <v>741.18223244815533</v>
      </c>
      <c r="C37" s="2">
        <f t="shared" si="2"/>
        <v>76.938717894564931</v>
      </c>
      <c r="D37" s="2">
        <f t="shared" si="3"/>
        <v>664.24351455359044</v>
      </c>
      <c r="E37" s="2">
        <f t="shared" si="4"/>
        <v>21059.629773323566</v>
      </c>
    </row>
    <row r="38" spans="1:5" x14ac:dyDescent="0.35">
      <c r="A38">
        <f t="shared" si="5"/>
        <v>31</v>
      </c>
      <c r="B38" s="2">
        <f t="shared" si="1"/>
        <v>741.18223244815533</v>
      </c>
      <c r="C38" s="2">
        <f t="shared" si="2"/>
        <v>74.58618878052097</v>
      </c>
      <c r="D38" s="2">
        <f t="shared" si="3"/>
        <v>666.59604366763438</v>
      </c>
      <c r="E38" s="2">
        <f t="shared" si="4"/>
        <v>20393.03372965593</v>
      </c>
    </row>
    <row r="39" spans="1:5" x14ac:dyDescent="0.35">
      <c r="A39">
        <f t="shared" si="5"/>
        <v>32</v>
      </c>
      <c r="B39" s="2">
        <f t="shared" si="1"/>
        <v>741.18223244815533</v>
      </c>
      <c r="C39" s="2">
        <f t="shared" si="2"/>
        <v>72.225327792531431</v>
      </c>
      <c r="D39" s="2">
        <f t="shared" si="3"/>
        <v>668.95690465562393</v>
      </c>
      <c r="E39" s="2">
        <f t="shared" si="4"/>
        <v>19724.076825000306</v>
      </c>
    </row>
    <row r="40" spans="1:5" x14ac:dyDescent="0.35">
      <c r="A40">
        <f t="shared" si="5"/>
        <v>33</v>
      </c>
      <c r="B40" s="2">
        <f t="shared" si="1"/>
        <v>741.18223244815533</v>
      </c>
      <c r="C40" s="2">
        <f t="shared" si="2"/>
        <v>69.856105421876094</v>
      </c>
      <c r="D40" s="2">
        <f t="shared" si="3"/>
        <v>671.32612702627921</v>
      </c>
      <c r="E40" s="2">
        <f t="shared" si="4"/>
        <v>19052.750697974028</v>
      </c>
    </row>
    <row r="41" spans="1:5" x14ac:dyDescent="0.35">
      <c r="A41">
        <f t="shared" si="5"/>
        <v>34</v>
      </c>
      <c r="B41" s="2">
        <f t="shared" si="1"/>
        <v>741.18223244815533</v>
      </c>
      <c r="C41" s="2">
        <f t="shared" si="2"/>
        <v>67.478492055324693</v>
      </c>
      <c r="D41" s="2">
        <f t="shared" si="3"/>
        <v>673.7037403928307</v>
      </c>
      <c r="E41" s="2">
        <f t="shared" si="4"/>
        <v>18379.046957581199</v>
      </c>
    </row>
    <row r="42" spans="1:5" x14ac:dyDescent="0.35">
      <c r="A42">
        <f t="shared" si="5"/>
        <v>35</v>
      </c>
      <c r="B42" s="2">
        <f t="shared" si="1"/>
        <v>741.18223244815533</v>
      </c>
      <c r="C42" s="2">
        <f t="shared" si="2"/>
        <v>65.092457974766745</v>
      </c>
      <c r="D42" s="2">
        <f t="shared" si="3"/>
        <v>676.08977447338862</v>
      </c>
      <c r="E42" s="2">
        <f t="shared" si="4"/>
        <v>17702.95718310781</v>
      </c>
    </row>
    <row r="43" spans="1:5" x14ac:dyDescent="0.35">
      <c r="A43">
        <f t="shared" si="5"/>
        <v>36</v>
      </c>
      <c r="B43" s="2">
        <f t="shared" si="1"/>
        <v>741.18223244815533</v>
      </c>
      <c r="C43" s="2">
        <f t="shared" si="2"/>
        <v>62.697973356840166</v>
      </c>
      <c r="D43" s="2">
        <f t="shared" si="3"/>
        <v>678.48425909131515</v>
      </c>
      <c r="E43" s="2">
        <f t="shared" si="4"/>
        <v>17024.472924016496</v>
      </c>
    </row>
    <row r="44" spans="1:5" x14ac:dyDescent="0.35">
      <c r="A44">
        <f t="shared" si="5"/>
        <v>37</v>
      </c>
      <c r="B44" s="2">
        <f t="shared" si="1"/>
        <v>741.18223244815533</v>
      </c>
      <c r="C44" s="2">
        <f t="shared" si="2"/>
        <v>60.295008272558427</v>
      </c>
      <c r="D44" s="2">
        <f t="shared" si="3"/>
        <v>680.88722417559688</v>
      </c>
      <c r="E44" s="2">
        <f t="shared" si="4"/>
        <v>16343.5856998409</v>
      </c>
    </row>
    <row r="45" spans="1:5" x14ac:dyDescent="0.35">
      <c r="A45">
        <f t="shared" si="5"/>
        <v>38</v>
      </c>
      <c r="B45" s="2">
        <f t="shared" si="1"/>
        <v>741.18223244815533</v>
      </c>
      <c r="C45" s="2">
        <f t="shared" si="2"/>
        <v>57.883532686936526</v>
      </c>
      <c r="D45" s="2">
        <f t="shared" si="3"/>
        <v>683.29869976121881</v>
      </c>
      <c r="E45" s="2">
        <f t="shared" si="4"/>
        <v>15660.287000079681</v>
      </c>
    </row>
    <row r="46" spans="1:5" x14ac:dyDescent="0.35">
      <c r="A46">
        <f t="shared" si="5"/>
        <v>39</v>
      </c>
      <c r="B46" s="2">
        <f t="shared" si="1"/>
        <v>741.18223244815533</v>
      </c>
      <c r="C46" s="2">
        <f t="shared" si="2"/>
        <v>55.463516458615544</v>
      </c>
      <c r="D46" s="2">
        <f t="shared" si="3"/>
        <v>685.71871598953976</v>
      </c>
      <c r="E46" s="2">
        <f t="shared" si="4"/>
        <v>14974.568284090141</v>
      </c>
    </row>
    <row r="47" spans="1:5" x14ac:dyDescent="0.35">
      <c r="A47">
        <f t="shared" si="5"/>
        <v>40</v>
      </c>
      <c r="B47" s="2">
        <f t="shared" si="1"/>
        <v>741.18223244815533</v>
      </c>
      <c r="C47" s="2">
        <f t="shared" si="2"/>
        <v>53.03492933948592</v>
      </c>
      <c r="D47" s="2">
        <f t="shared" si="3"/>
        <v>688.14730310866946</v>
      </c>
      <c r="E47" s="2">
        <f t="shared" si="4"/>
        <v>14286.420980981471</v>
      </c>
    </row>
    <row r="48" spans="1:5" x14ac:dyDescent="0.35">
      <c r="A48">
        <f t="shared" si="5"/>
        <v>41</v>
      </c>
      <c r="B48" s="2">
        <f t="shared" si="1"/>
        <v>741.18223244815533</v>
      </c>
      <c r="C48" s="2">
        <f t="shared" si="2"/>
        <v>50.597740974309382</v>
      </c>
      <c r="D48" s="2">
        <f t="shared" si="3"/>
        <v>690.5844914738459</v>
      </c>
      <c r="E48" s="2">
        <f t="shared" si="4"/>
        <v>13595.836489507625</v>
      </c>
    </row>
    <row r="49" spans="1:5" x14ac:dyDescent="0.35">
      <c r="A49">
        <f t="shared" si="5"/>
        <v>42</v>
      </c>
      <c r="B49" s="2">
        <f t="shared" si="1"/>
        <v>741.18223244815533</v>
      </c>
      <c r="C49" s="2">
        <f t="shared" si="2"/>
        <v>48.151920900339505</v>
      </c>
      <c r="D49" s="2">
        <f t="shared" si="3"/>
        <v>693.03031154781581</v>
      </c>
      <c r="E49" s="2">
        <f t="shared" si="4"/>
        <v>12902.806177959808</v>
      </c>
    </row>
    <row r="50" spans="1:5" x14ac:dyDescent="0.35">
      <c r="A50">
        <f t="shared" si="5"/>
        <v>43</v>
      </c>
      <c r="B50" s="2">
        <f t="shared" si="1"/>
        <v>741.18223244815533</v>
      </c>
      <c r="C50" s="2">
        <f t="shared" si="2"/>
        <v>45.697438546940994</v>
      </c>
      <c r="D50" s="2">
        <f t="shared" si="3"/>
        <v>695.48479390121429</v>
      </c>
      <c r="E50" s="2">
        <f t="shared" si="4"/>
        <v>12207.321384058594</v>
      </c>
    </row>
    <row r="51" spans="1:5" x14ac:dyDescent="0.35">
      <c r="A51">
        <f t="shared" si="5"/>
        <v>44</v>
      </c>
      <c r="B51" s="2">
        <f t="shared" si="1"/>
        <v>741.18223244815533</v>
      </c>
      <c r="C51" s="2">
        <f t="shared" si="2"/>
        <v>43.234263235207521</v>
      </c>
      <c r="D51" s="2">
        <f t="shared" si="3"/>
        <v>697.94796921294778</v>
      </c>
      <c r="E51" s="2">
        <f t="shared" si="4"/>
        <v>11509.373414845646</v>
      </c>
    </row>
    <row r="52" spans="1:5" x14ac:dyDescent="0.35">
      <c r="A52">
        <f t="shared" si="5"/>
        <v>45</v>
      </c>
      <c r="B52" s="2">
        <f t="shared" si="1"/>
        <v>741.18223244815533</v>
      </c>
      <c r="C52" s="2">
        <f t="shared" si="2"/>
        <v>40.762364177578334</v>
      </c>
      <c r="D52" s="2">
        <f t="shared" si="3"/>
        <v>700.41986827057701</v>
      </c>
      <c r="E52" s="2">
        <f t="shared" si="4"/>
        <v>10808.953546575069</v>
      </c>
    </row>
    <row r="53" spans="1:5" x14ac:dyDescent="0.35">
      <c r="A53">
        <f t="shared" si="5"/>
        <v>46</v>
      </c>
      <c r="B53" s="2">
        <f t="shared" si="1"/>
        <v>741.18223244815533</v>
      </c>
      <c r="C53" s="2">
        <f t="shared" si="2"/>
        <v>38.281710477453373</v>
      </c>
      <c r="D53" s="2">
        <f t="shared" si="3"/>
        <v>702.9005219707019</v>
      </c>
      <c r="E53" s="2">
        <f t="shared" si="4"/>
        <v>10106.053024604367</v>
      </c>
    </row>
    <row r="54" spans="1:5" x14ac:dyDescent="0.35">
      <c r="A54">
        <f t="shared" si="5"/>
        <v>47</v>
      </c>
      <c r="B54" s="2">
        <f t="shared" si="1"/>
        <v>741.18223244815533</v>
      </c>
      <c r="C54" s="2">
        <f t="shared" si="2"/>
        <v>35.792271128807137</v>
      </c>
      <c r="D54" s="2">
        <f t="shared" si="3"/>
        <v>705.38996131934823</v>
      </c>
      <c r="E54" s="2">
        <f t="shared" si="4"/>
        <v>9400.6630632850192</v>
      </c>
    </row>
    <row r="55" spans="1:5" x14ac:dyDescent="0.35">
      <c r="A55">
        <f t="shared" si="5"/>
        <v>48</v>
      </c>
      <c r="B55" s="2">
        <f t="shared" si="1"/>
        <v>741.18223244815533</v>
      </c>
      <c r="C55" s="2">
        <f t="shared" si="2"/>
        <v>33.294015015801115</v>
      </c>
      <c r="D55" s="2">
        <f t="shared" si="3"/>
        <v>707.88821743235417</v>
      </c>
      <c r="E55" s="2">
        <f t="shared" si="4"/>
        <v>8692.7748458526657</v>
      </c>
    </row>
    <row r="56" spans="1:5" x14ac:dyDescent="0.35">
      <c r="A56">
        <f t="shared" si="5"/>
        <v>49</v>
      </c>
      <c r="B56" s="2">
        <f t="shared" ref="B56:B60" si="6">E$2</f>
        <v>741.18223244815533</v>
      </c>
      <c r="C56" s="2">
        <f t="shared" ref="C56:C60" si="7">E55*(B$3/B$4)</f>
        <v>30.786910912394859</v>
      </c>
      <c r="D56" s="2">
        <f t="shared" ref="D56:D60" si="8">B56-C56</f>
        <v>710.39532153576044</v>
      </c>
      <c r="E56" s="2">
        <f t="shared" ref="E56:E60" si="9">E55-D56</f>
        <v>7982.3795243169052</v>
      </c>
    </row>
    <row r="57" spans="1:5" x14ac:dyDescent="0.35">
      <c r="A57">
        <f t="shared" si="5"/>
        <v>50</v>
      </c>
      <c r="B57" s="2">
        <f t="shared" si="6"/>
        <v>741.18223244815533</v>
      </c>
      <c r="C57" s="2">
        <f t="shared" si="7"/>
        <v>28.270927481955709</v>
      </c>
      <c r="D57" s="2">
        <f t="shared" si="8"/>
        <v>712.91130496619962</v>
      </c>
      <c r="E57" s="2">
        <f t="shared" si="9"/>
        <v>7269.4682193507051</v>
      </c>
    </row>
    <row r="58" spans="1:5" x14ac:dyDescent="0.35">
      <c r="A58">
        <f t="shared" si="5"/>
        <v>51</v>
      </c>
      <c r="B58" s="2">
        <f t="shared" si="6"/>
        <v>741.18223244815533</v>
      </c>
      <c r="C58" s="2">
        <f t="shared" si="7"/>
        <v>25.746033276867081</v>
      </c>
      <c r="D58" s="2">
        <f t="shared" si="8"/>
        <v>715.43619917128831</v>
      </c>
      <c r="E58" s="2">
        <f t="shared" si="9"/>
        <v>6554.0320201794166</v>
      </c>
    </row>
    <row r="59" spans="1:5" x14ac:dyDescent="0.35">
      <c r="A59">
        <f t="shared" si="5"/>
        <v>52</v>
      </c>
      <c r="B59" s="2">
        <f t="shared" si="6"/>
        <v>741.18223244815533</v>
      </c>
      <c r="C59" s="2">
        <f t="shared" si="7"/>
        <v>23.212196738135436</v>
      </c>
      <c r="D59" s="2">
        <f t="shared" si="8"/>
        <v>717.97003571001994</v>
      </c>
      <c r="E59" s="2">
        <f t="shared" si="9"/>
        <v>5836.0619844693965</v>
      </c>
    </row>
    <row r="60" spans="1:5" x14ac:dyDescent="0.35">
      <c r="A60">
        <f t="shared" si="5"/>
        <v>53</v>
      </c>
      <c r="B60" s="2">
        <f t="shared" si="6"/>
        <v>741.18223244815533</v>
      </c>
      <c r="C60" s="2">
        <f t="shared" si="7"/>
        <v>20.669386194995781</v>
      </c>
      <c r="D60" s="2">
        <f t="shared" si="8"/>
        <v>720.51284625315952</v>
      </c>
      <c r="E60" s="2">
        <f t="shared" si="9"/>
        <v>5115.5491382162372</v>
      </c>
    </row>
    <row r="61" spans="1:5" x14ac:dyDescent="0.35">
      <c r="A61">
        <f t="shared" si="5"/>
        <v>54</v>
      </c>
      <c r="B61" s="2">
        <f t="shared" ref="B61:B67" si="10">E$2</f>
        <v>741.18223244815533</v>
      </c>
      <c r="C61" s="2">
        <f t="shared" ref="C61:C67" si="11">E60*(B$3/B$4)</f>
        <v>18.11756986451584</v>
      </c>
      <c r="D61" s="2">
        <f t="shared" ref="D61:D67" si="12">B61-C61</f>
        <v>723.06466258363946</v>
      </c>
      <c r="E61" s="2">
        <f t="shared" ref="E61:E67" si="13">E60-D61</f>
        <v>4392.4844756325974</v>
      </c>
    </row>
    <row r="62" spans="1:5" x14ac:dyDescent="0.35">
      <c r="A62">
        <f t="shared" si="5"/>
        <v>55</v>
      </c>
      <c r="B62" s="2">
        <f t="shared" si="10"/>
        <v>741.18223244815533</v>
      </c>
      <c r="C62" s="2">
        <f t="shared" si="11"/>
        <v>15.556715851198783</v>
      </c>
      <c r="D62" s="2">
        <f t="shared" si="12"/>
        <v>725.62551659695657</v>
      </c>
      <c r="E62" s="2">
        <f t="shared" si="13"/>
        <v>3666.858959035641</v>
      </c>
    </row>
    <row r="63" spans="1:5" x14ac:dyDescent="0.35">
      <c r="A63">
        <f t="shared" si="5"/>
        <v>56</v>
      </c>
      <c r="B63" s="2">
        <f t="shared" si="10"/>
        <v>741.18223244815533</v>
      </c>
      <c r="C63" s="2">
        <f t="shared" si="11"/>
        <v>12.986792146584563</v>
      </c>
      <c r="D63" s="2">
        <f t="shared" si="12"/>
        <v>728.19544030157078</v>
      </c>
      <c r="E63" s="2">
        <f t="shared" si="13"/>
        <v>2938.6635187340703</v>
      </c>
    </row>
    <row r="64" spans="1:5" x14ac:dyDescent="0.35">
      <c r="A64">
        <f t="shared" si="5"/>
        <v>57</v>
      </c>
      <c r="B64" s="2">
        <f t="shared" si="10"/>
        <v>741.18223244815533</v>
      </c>
      <c r="C64" s="2">
        <f t="shared" si="11"/>
        <v>10.407766628849833</v>
      </c>
      <c r="D64" s="2">
        <f t="shared" si="12"/>
        <v>730.77446581930553</v>
      </c>
      <c r="E64" s="2">
        <f t="shared" si="13"/>
        <v>2207.8890529147648</v>
      </c>
    </row>
    <row r="65" spans="1:5" x14ac:dyDescent="0.35">
      <c r="A65">
        <f t="shared" si="5"/>
        <v>58</v>
      </c>
      <c r="B65" s="2">
        <f t="shared" si="10"/>
        <v>741.18223244815533</v>
      </c>
      <c r="C65" s="2">
        <f t="shared" si="11"/>
        <v>7.8196070624064591</v>
      </c>
      <c r="D65" s="2">
        <f t="shared" si="12"/>
        <v>733.36262538574886</v>
      </c>
      <c r="E65" s="2">
        <f t="shared" si="13"/>
        <v>1474.526427529016</v>
      </c>
    </row>
    <row r="66" spans="1:5" x14ac:dyDescent="0.35">
      <c r="A66">
        <f t="shared" si="5"/>
        <v>59</v>
      </c>
      <c r="B66" s="2">
        <f t="shared" si="10"/>
        <v>741.18223244815533</v>
      </c>
      <c r="C66" s="2">
        <f t="shared" si="11"/>
        <v>5.2222810974985991</v>
      </c>
      <c r="D66" s="2">
        <f t="shared" si="12"/>
        <v>735.95995135065675</v>
      </c>
      <c r="E66" s="2">
        <f t="shared" si="13"/>
        <v>738.56647617835927</v>
      </c>
    </row>
    <row r="67" spans="1:5" x14ac:dyDescent="0.35">
      <c r="A67">
        <f t="shared" si="5"/>
        <v>60</v>
      </c>
      <c r="B67" s="2">
        <f t="shared" si="10"/>
        <v>741.18223244815533</v>
      </c>
      <c r="C67" s="2">
        <f t="shared" si="11"/>
        <v>2.6157562697983558</v>
      </c>
      <c r="D67" s="2">
        <f t="shared" si="12"/>
        <v>738.56647617835699</v>
      </c>
      <c r="E67" s="2">
        <f t="shared" si="13"/>
        <v>2.2737367544323206E-12</v>
      </c>
    </row>
    <row r="68" spans="1:5" x14ac:dyDescent="0.35">
      <c r="B68" s="2"/>
      <c r="C68" s="2"/>
      <c r="D68" s="2"/>
      <c r="E68" s="2"/>
    </row>
    <row r="70" spans="1:5" x14ac:dyDescent="0.35">
      <c r="A70" t="s">
        <v>13</v>
      </c>
      <c r="B70" s="2">
        <f>SUM(B6:B69)</f>
        <v>44470.933946889287</v>
      </c>
      <c r="C70" s="2">
        <f>SUM(C6:C69)</f>
        <v>4470.9339468893277</v>
      </c>
      <c r="D70" s="2">
        <f>SUM(D6:D69)</f>
        <v>39999.999999999993</v>
      </c>
    </row>
  </sheetData>
  <pageMargins left="0.7" right="0.7" top="0.75" bottom="0.75" header="0.3" footer="0.3"/>
  <pageSetup orientation="portrait" r:id="rId1"/>
  <headerFooter>
    <oddHeader>&amp;LCole Miller&amp;CCIT110 Fall 2022&amp;RDate Printed: &amp;D</oddHeader>
    <oddFooter xml:space="preserve">&amp;LFile: &amp;F&amp;CPage: &amp;P of &amp;N&amp;RSheet: &amp;A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71708-EE6D-45E2-A3C1-35B81A3CD010}">
  <dimension ref="A1:E369"/>
  <sheetViews>
    <sheetView zoomScaleNormal="100" workbookViewId="0">
      <pane ySplit="6" topLeftCell="A354" activePane="bottomLeft" state="frozen"/>
      <selection pane="bottomLeft" activeCell="E371" sqref="E371"/>
    </sheetView>
  </sheetViews>
  <sheetFormatPr defaultRowHeight="14.5" x14ac:dyDescent="0.35"/>
  <cols>
    <col min="1" max="1" width="14.6328125" customWidth="1"/>
    <col min="2" max="2" width="17.90625" customWidth="1"/>
    <col min="3" max="3" width="18.26953125" customWidth="1"/>
    <col min="4" max="4" width="17.7265625" customWidth="1"/>
    <col min="5" max="5" width="16.90625" customWidth="1"/>
  </cols>
  <sheetData>
    <row r="1" spans="1:5" x14ac:dyDescent="0.35">
      <c r="A1" t="s">
        <v>0</v>
      </c>
      <c r="B1" s="2">
        <v>400000</v>
      </c>
      <c r="D1" t="s">
        <v>4</v>
      </c>
      <c r="E1">
        <f>B2*B4</f>
        <v>360</v>
      </c>
    </row>
    <row r="2" spans="1:5" x14ac:dyDescent="0.35">
      <c r="A2" t="s">
        <v>1</v>
      </c>
      <c r="B2">
        <v>30</v>
      </c>
      <c r="D2" t="s">
        <v>5</v>
      </c>
      <c r="E2" s="3">
        <f>PMT(B3/B4,E1,-B1)</f>
        <v>1852.462366288511</v>
      </c>
    </row>
    <row r="3" spans="1:5" x14ac:dyDescent="0.35">
      <c r="A3" t="s">
        <v>2</v>
      </c>
      <c r="B3" s="5">
        <v>3.7499999999999999E-2</v>
      </c>
      <c r="D3" t="s">
        <v>6</v>
      </c>
      <c r="E3" s="2">
        <f>B369</f>
        <v>666886.45186386688</v>
      </c>
    </row>
    <row r="4" spans="1:5" x14ac:dyDescent="0.35">
      <c r="A4" t="s">
        <v>3</v>
      </c>
      <c r="B4">
        <v>12</v>
      </c>
      <c r="D4" t="s">
        <v>7</v>
      </c>
      <c r="E4" s="2">
        <f>E3-B1</f>
        <v>266886.45186386688</v>
      </c>
    </row>
    <row r="6" spans="1:5" x14ac:dyDescent="0.35">
      <c r="A6" t="s">
        <v>8</v>
      </c>
      <c r="B6" t="s">
        <v>9</v>
      </c>
      <c r="C6" t="s">
        <v>10</v>
      </c>
      <c r="D6" t="s">
        <v>11</v>
      </c>
      <c r="E6" t="s">
        <v>12</v>
      </c>
    </row>
    <row r="7" spans="1:5" x14ac:dyDescent="0.35">
      <c r="A7">
        <v>0</v>
      </c>
      <c r="B7" s="2">
        <v>0</v>
      </c>
      <c r="C7" s="2">
        <v>0</v>
      </c>
      <c r="D7" s="2">
        <v>0</v>
      </c>
      <c r="E7" s="2">
        <f>B1</f>
        <v>400000</v>
      </c>
    </row>
    <row r="8" spans="1:5" x14ac:dyDescent="0.35">
      <c r="A8">
        <f>A7+1</f>
        <v>1</v>
      </c>
      <c r="B8" s="2">
        <f>E$2</f>
        <v>1852.462366288511</v>
      </c>
      <c r="C8" s="2">
        <f>E7*(B$3/B$4)</f>
        <v>1250</v>
      </c>
      <c r="D8" s="2">
        <f>B8-C8</f>
        <v>602.46236628851102</v>
      </c>
      <c r="E8" s="2">
        <f>E7-D8</f>
        <v>399397.53763371147</v>
      </c>
    </row>
    <row r="9" spans="1:5" x14ac:dyDescent="0.35">
      <c r="A9">
        <f t="shared" ref="A9:A11" si="0">A8+1</f>
        <v>2</v>
      </c>
      <c r="B9" s="2">
        <f t="shared" ref="B9:B55" si="1">E$2</f>
        <v>1852.462366288511</v>
      </c>
      <c r="C9" s="2">
        <f t="shared" ref="C9:C55" si="2">E8*(B$3/B$4)</f>
        <v>1248.1173051053484</v>
      </c>
      <c r="D9" s="2">
        <f t="shared" ref="D9:D55" si="3">B9-C9</f>
        <v>604.34506118316267</v>
      </c>
      <c r="E9" s="2">
        <f t="shared" ref="E9:E55" si="4">E8-D9</f>
        <v>398793.19257252832</v>
      </c>
    </row>
    <row r="10" spans="1:5" x14ac:dyDescent="0.35">
      <c r="A10">
        <f t="shared" si="0"/>
        <v>3</v>
      </c>
      <c r="B10" s="2">
        <f t="shared" si="1"/>
        <v>1852.462366288511</v>
      </c>
      <c r="C10" s="2">
        <f t="shared" si="2"/>
        <v>1246.2287267891509</v>
      </c>
      <c r="D10" s="2">
        <f t="shared" si="3"/>
        <v>606.23363949936015</v>
      </c>
      <c r="E10" s="2">
        <f t="shared" si="4"/>
        <v>398186.95893302897</v>
      </c>
    </row>
    <row r="11" spans="1:5" x14ac:dyDescent="0.35">
      <c r="A11">
        <f t="shared" si="0"/>
        <v>4</v>
      </c>
      <c r="B11" s="2">
        <f t="shared" si="1"/>
        <v>1852.462366288511</v>
      </c>
      <c r="C11" s="2">
        <f t="shared" si="2"/>
        <v>1244.3342466657155</v>
      </c>
      <c r="D11" s="2">
        <f t="shared" si="3"/>
        <v>608.12811962279557</v>
      </c>
      <c r="E11" s="2">
        <f t="shared" si="4"/>
        <v>397578.83081340615</v>
      </c>
    </row>
    <row r="12" spans="1:5" x14ac:dyDescent="0.35">
      <c r="A12">
        <f>A11+1</f>
        <v>5</v>
      </c>
      <c r="B12" s="2">
        <f t="shared" si="1"/>
        <v>1852.462366288511</v>
      </c>
      <c r="C12" s="2">
        <f t="shared" si="2"/>
        <v>1242.433846291894</v>
      </c>
      <c r="D12" s="2">
        <f t="shared" si="3"/>
        <v>610.02851999661698</v>
      </c>
      <c r="E12" s="2">
        <f t="shared" si="4"/>
        <v>396968.80229340954</v>
      </c>
    </row>
    <row r="13" spans="1:5" x14ac:dyDescent="0.35">
      <c r="A13">
        <f t="shared" ref="A13:A76" si="5">A12+1</f>
        <v>6</v>
      </c>
      <c r="B13" s="2">
        <f t="shared" si="1"/>
        <v>1852.462366288511</v>
      </c>
      <c r="C13" s="2">
        <f t="shared" si="2"/>
        <v>1240.5275071669048</v>
      </c>
      <c r="D13" s="2">
        <f t="shared" si="3"/>
        <v>611.93485912160622</v>
      </c>
      <c r="E13" s="2">
        <f t="shared" si="4"/>
        <v>396356.86743428791</v>
      </c>
    </row>
    <row r="14" spans="1:5" x14ac:dyDescent="0.35">
      <c r="A14">
        <f t="shared" si="5"/>
        <v>7</v>
      </c>
      <c r="B14" s="2">
        <f t="shared" si="1"/>
        <v>1852.462366288511</v>
      </c>
      <c r="C14" s="2">
        <f t="shared" si="2"/>
        <v>1238.6152107321495</v>
      </c>
      <c r="D14" s="2">
        <f t="shared" si="3"/>
        <v>613.84715555636149</v>
      </c>
      <c r="E14" s="2">
        <f t="shared" si="4"/>
        <v>395743.02027873154</v>
      </c>
    </row>
    <row r="15" spans="1:5" x14ac:dyDescent="0.35">
      <c r="A15">
        <f t="shared" si="5"/>
        <v>8</v>
      </c>
      <c r="B15" s="2">
        <f t="shared" si="1"/>
        <v>1852.462366288511</v>
      </c>
      <c r="C15" s="2">
        <f t="shared" si="2"/>
        <v>1236.6969383710359</v>
      </c>
      <c r="D15" s="2">
        <f t="shared" si="3"/>
        <v>615.76542791747511</v>
      </c>
      <c r="E15" s="2">
        <f t="shared" si="4"/>
        <v>395127.25485081406</v>
      </c>
    </row>
    <row r="16" spans="1:5" x14ac:dyDescent="0.35">
      <c r="A16">
        <f t="shared" si="5"/>
        <v>9</v>
      </c>
      <c r="B16" s="2">
        <f t="shared" si="1"/>
        <v>1852.462366288511</v>
      </c>
      <c r="C16" s="2">
        <f t="shared" si="2"/>
        <v>1234.7726714087939</v>
      </c>
      <c r="D16" s="2">
        <f t="shared" si="3"/>
        <v>617.68969487971708</v>
      </c>
      <c r="E16" s="2">
        <f t="shared" si="4"/>
        <v>394509.56515593437</v>
      </c>
    </row>
    <row r="17" spans="1:5" x14ac:dyDescent="0.35">
      <c r="A17">
        <f t="shared" si="5"/>
        <v>10</v>
      </c>
      <c r="B17" s="2">
        <f t="shared" si="1"/>
        <v>1852.462366288511</v>
      </c>
      <c r="C17" s="2">
        <f t="shared" si="2"/>
        <v>1232.8423911122948</v>
      </c>
      <c r="D17" s="2">
        <f t="shared" si="3"/>
        <v>619.61997517621626</v>
      </c>
      <c r="E17" s="2">
        <f t="shared" si="4"/>
        <v>393889.94518075814</v>
      </c>
    </row>
    <row r="18" spans="1:5" x14ac:dyDescent="0.35">
      <c r="A18">
        <f t="shared" si="5"/>
        <v>11</v>
      </c>
      <c r="B18" s="2">
        <f t="shared" si="1"/>
        <v>1852.462366288511</v>
      </c>
      <c r="C18" s="2">
        <f t="shared" si="2"/>
        <v>1230.906078689869</v>
      </c>
      <c r="D18" s="2">
        <f t="shared" si="3"/>
        <v>621.55628759864203</v>
      </c>
      <c r="E18" s="2">
        <f t="shared" si="4"/>
        <v>393268.38889315951</v>
      </c>
    </row>
    <row r="19" spans="1:5" x14ac:dyDescent="0.35">
      <c r="A19">
        <f t="shared" si="5"/>
        <v>12</v>
      </c>
      <c r="B19" s="2">
        <f t="shared" si="1"/>
        <v>1852.462366288511</v>
      </c>
      <c r="C19" s="2">
        <f t="shared" si="2"/>
        <v>1228.9637152911234</v>
      </c>
      <c r="D19" s="2">
        <f t="shared" si="3"/>
        <v>623.49865099738759</v>
      </c>
      <c r="E19" s="2">
        <f t="shared" si="4"/>
        <v>392644.8902421621</v>
      </c>
    </row>
    <row r="20" spans="1:5" x14ac:dyDescent="0.35">
      <c r="A20">
        <f t="shared" si="5"/>
        <v>13</v>
      </c>
      <c r="B20" s="2">
        <f t="shared" si="1"/>
        <v>1852.462366288511</v>
      </c>
      <c r="C20" s="2">
        <f t="shared" si="2"/>
        <v>1227.0152820067565</v>
      </c>
      <c r="D20" s="2">
        <f t="shared" si="3"/>
        <v>625.44708428175454</v>
      </c>
      <c r="E20" s="2">
        <f t="shared" si="4"/>
        <v>392019.44315788033</v>
      </c>
    </row>
    <row r="21" spans="1:5" x14ac:dyDescent="0.35">
      <c r="A21">
        <f t="shared" si="5"/>
        <v>14</v>
      </c>
      <c r="B21" s="2">
        <f t="shared" si="1"/>
        <v>1852.462366288511</v>
      </c>
      <c r="C21" s="2">
        <f t="shared" si="2"/>
        <v>1225.060759868376</v>
      </c>
      <c r="D21" s="2">
        <f t="shared" si="3"/>
        <v>627.40160642013507</v>
      </c>
      <c r="E21" s="2">
        <f t="shared" si="4"/>
        <v>391392.04155146022</v>
      </c>
    </row>
    <row r="22" spans="1:5" x14ac:dyDescent="0.35">
      <c r="A22">
        <f t="shared" si="5"/>
        <v>15</v>
      </c>
      <c r="B22" s="2">
        <f t="shared" si="1"/>
        <v>1852.462366288511</v>
      </c>
      <c r="C22" s="2">
        <f t="shared" si="2"/>
        <v>1223.1001298483131</v>
      </c>
      <c r="D22" s="2">
        <f t="shared" si="3"/>
        <v>629.36223644019788</v>
      </c>
      <c r="E22" s="2">
        <f t="shared" si="4"/>
        <v>390762.67931502004</v>
      </c>
    </row>
    <row r="23" spans="1:5" x14ac:dyDescent="0.35">
      <c r="A23">
        <f t="shared" si="5"/>
        <v>16</v>
      </c>
      <c r="B23" s="2">
        <f t="shared" si="1"/>
        <v>1852.462366288511</v>
      </c>
      <c r="C23" s="2">
        <f t="shared" si="2"/>
        <v>1221.1333728594375</v>
      </c>
      <c r="D23" s="2">
        <f t="shared" si="3"/>
        <v>631.32899342907353</v>
      </c>
      <c r="E23" s="2">
        <f t="shared" si="4"/>
        <v>390131.35032159096</v>
      </c>
    </row>
    <row r="24" spans="1:5" x14ac:dyDescent="0.35">
      <c r="A24">
        <f t="shared" si="5"/>
        <v>17</v>
      </c>
      <c r="B24" s="2">
        <f t="shared" si="1"/>
        <v>1852.462366288511</v>
      </c>
      <c r="C24" s="2">
        <f t="shared" si="2"/>
        <v>1219.1604697549717</v>
      </c>
      <c r="D24" s="2">
        <f t="shared" si="3"/>
        <v>633.30189653353932</v>
      </c>
      <c r="E24" s="2">
        <f t="shared" si="4"/>
        <v>389498.04842505744</v>
      </c>
    </row>
    <row r="25" spans="1:5" x14ac:dyDescent="0.35">
      <c r="A25">
        <f t="shared" si="5"/>
        <v>18</v>
      </c>
      <c r="B25" s="2">
        <f t="shared" si="1"/>
        <v>1852.462366288511</v>
      </c>
      <c r="C25" s="2">
        <f t="shared" si="2"/>
        <v>1217.1814013283044</v>
      </c>
      <c r="D25" s="2">
        <f t="shared" si="3"/>
        <v>635.28096496020657</v>
      </c>
      <c r="E25" s="2">
        <f t="shared" si="4"/>
        <v>388862.76746009721</v>
      </c>
    </row>
    <row r="26" spans="1:5" x14ac:dyDescent="0.35">
      <c r="A26">
        <f t="shared" si="5"/>
        <v>19</v>
      </c>
      <c r="B26" s="2">
        <f t="shared" si="1"/>
        <v>1852.462366288511</v>
      </c>
      <c r="C26" s="2">
        <f t="shared" si="2"/>
        <v>1215.1961483128036</v>
      </c>
      <c r="D26" s="2">
        <f t="shared" si="3"/>
        <v>637.26621797570738</v>
      </c>
      <c r="E26" s="2">
        <f t="shared" si="4"/>
        <v>388225.50124212151</v>
      </c>
    </row>
    <row r="27" spans="1:5" x14ac:dyDescent="0.35">
      <c r="A27">
        <f t="shared" si="5"/>
        <v>20</v>
      </c>
      <c r="B27" s="2">
        <f t="shared" si="1"/>
        <v>1852.462366288511</v>
      </c>
      <c r="C27" s="2">
        <f t="shared" si="2"/>
        <v>1213.2046913816296</v>
      </c>
      <c r="D27" s="2">
        <f t="shared" si="3"/>
        <v>639.25767490688145</v>
      </c>
      <c r="E27" s="2">
        <f t="shared" si="4"/>
        <v>387586.24356721464</v>
      </c>
    </row>
    <row r="28" spans="1:5" x14ac:dyDescent="0.35">
      <c r="A28">
        <f t="shared" si="5"/>
        <v>21</v>
      </c>
      <c r="B28" s="2">
        <f t="shared" si="1"/>
        <v>1852.462366288511</v>
      </c>
      <c r="C28" s="2">
        <f t="shared" si="2"/>
        <v>1211.2070111475457</v>
      </c>
      <c r="D28" s="2">
        <f t="shared" si="3"/>
        <v>641.25535514096532</v>
      </c>
      <c r="E28" s="2">
        <f t="shared" si="4"/>
        <v>386944.98821207369</v>
      </c>
    </row>
    <row r="29" spans="1:5" x14ac:dyDescent="0.35">
      <c r="A29">
        <f t="shared" si="5"/>
        <v>22</v>
      </c>
      <c r="B29" s="2">
        <f t="shared" si="1"/>
        <v>1852.462366288511</v>
      </c>
      <c r="C29" s="2">
        <f t="shared" si="2"/>
        <v>1209.2030881627302</v>
      </c>
      <c r="D29" s="2">
        <f t="shared" si="3"/>
        <v>643.25927812578084</v>
      </c>
      <c r="E29" s="2">
        <f t="shared" si="4"/>
        <v>386301.72893394792</v>
      </c>
    </row>
    <row r="30" spans="1:5" x14ac:dyDescent="0.35">
      <c r="A30">
        <f t="shared" si="5"/>
        <v>23</v>
      </c>
      <c r="B30" s="2">
        <f t="shared" si="1"/>
        <v>1852.462366288511</v>
      </c>
      <c r="C30" s="2">
        <f t="shared" si="2"/>
        <v>1207.1929029185872</v>
      </c>
      <c r="D30" s="2">
        <f t="shared" si="3"/>
        <v>645.26946336992387</v>
      </c>
      <c r="E30" s="2">
        <f t="shared" si="4"/>
        <v>385656.459470578</v>
      </c>
    </row>
    <row r="31" spans="1:5" x14ac:dyDescent="0.35">
      <c r="A31">
        <f t="shared" si="5"/>
        <v>24</v>
      </c>
      <c r="B31" s="2">
        <f t="shared" si="1"/>
        <v>1852.462366288511</v>
      </c>
      <c r="C31" s="2">
        <f t="shared" si="2"/>
        <v>1205.1764358455562</v>
      </c>
      <c r="D31" s="2">
        <f t="shared" si="3"/>
        <v>647.28593044295485</v>
      </c>
      <c r="E31" s="2">
        <f t="shared" si="4"/>
        <v>385009.17354013503</v>
      </c>
    </row>
    <row r="32" spans="1:5" x14ac:dyDescent="0.35">
      <c r="A32">
        <f t="shared" si="5"/>
        <v>25</v>
      </c>
      <c r="B32" s="2">
        <f t="shared" si="1"/>
        <v>1852.462366288511</v>
      </c>
      <c r="C32" s="2">
        <f t="shared" si="2"/>
        <v>1203.1536673129219</v>
      </c>
      <c r="D32" s="2">
        <f t="shared" si="3"/>
        <v>649.3086989755891</v>
      </c>
      <c r="E32" s="2">
        <f t="shared" si="4"/>
        <v>384359.86484115943</v>
      </c>
    </row>
    <row r="33" spans="1:5" x14ac:dyDescent="0.35">
      <c r="A33">
        <f t="shared" si="5"/>
        <v>26</v>
      </c>
      <c r="B33" s="2">
        <f t="shared" si="1"/>
        <v>1852.462366288511</v>
      </c>
      <c r="C33" s="2">
        <f t="shared" si="2"/>
        <v>1201.1245776286232</v>
      </c>
      <c r="D33" s="2">
        <f t="shared" si="3"/>
        <v>651.33778865988779</v>
      </c>
      <c r="E33" s="2">
        <f t="shared" si="4"/>
        <v>383708.52705249953</v>
      </c>
    </row>
    <row r="34" spans="1:5" x14ac:dyDescent="0.35">
      <c r="A34">
        <f t="shared" si="5"/>
        <v>27</v>
      </c>
      <c r="B34" s="2">
        <f t="shared" si="1"/>
        <v>1852.462366288511</v>
      </c>
      <c r="C34" s="2">
        <f t="shared" si="2"/>
        <v>1199.0891470390609</v>
      </c>
      <c r="D34" s="2">
        <f t="shared" si="3"/>
        <v>653.37321924945013</v>
      </c>
      <c r="E34" s="2">
        <f t="shared" si="4"/>
        <v>383055.15383325005</v>
      </c>
    </row>
    <row r="35" spans="1:5" x14ac:dyDescent="0.35">
      <c r="A35">
        <f t="shared" si="5"/>
        <v>28</v>
      </c>
      <c r="B35" s="2">
        <f t="shared" si="1"/>
        <v>1852.462366288511</v>
      </c>
      <c r="C35" s="2">
        <f t="shared" si="2"/>
        <v>1197.0473557289063</v>
      </c>
      <c r="D35" s="2">
        <f t="shared" si="3"/>
        <v>655.41501055960475</v>
      </c>
      <c r="E35" s="2">
        <f t="shared" si="4"/>
        <v>382399.73882269044</v>
      </c>
    </row>
    <row r="36" spans="1:5" x14ac:dyDescent="0.35">
      <c r="A36">
        <f t="shared" si="5"/>
        <v>29</v>
      </c>
      <c r="B36" s="2">
        <f t="shared" si="1"/>
        <v>1852.462366288511</v>
      </c>
      <c r="C36" s="2">
        <f t="shared" si="2"/>
        <v>1194.9991838209075</v>
      </c>
      <c r="D36" s="2">
        <f t="shared" si="3"/>
        <v>657.46318246760347</v>
      </c>
      <c r="E36" s="2">
        <f t="shared" si="4"/>
        <v>381742.27564022283</v>
      </c>
    </row>
    <row r="37" spans="1:5" x14ac:dyDescent="0.35">
      <c r="A37">
        <f t="shared" si="5"/>
        <v>30</v>
      </c>
      <c r="B37" s="2">
        <f t="shared" si="1"/>
        <v>1852.462366288511</v>
      </c>
      <c r="C37" s="2">
        <f t="shared" si="2"/>
        <v>1192.9446113756962</v>
      </c>
      <c r="D37" s="2">
        <f t="shared" si="3"/>
        <v>659.51775491281478</v>
      </c>
      <c r="E37" s="2">
        <f t="shared" si="4"/>
        <v>381082.75788530998</v>
      </c>
    </row>
    <row r="38" spans="1:5" x14ac:dyDescent="0.35">
      <c r="A38">
        <f t="shared" si="5"/>
        <v>31</v>
      </c>
      <c r="B38" s="2">
        <f t="shared" si="1"/>
        <v>1852.462366288511</v>
      </c>
      <c r="C38" s="2">
        <f t="shared" si="2"/>
        <v>1190.8836183915937</v>
      </c>
      <c r="D38" s="2">
        <f t="shared" si="3"/>
        <v>661.57874789691732</v>
      </c>
      <c r="E38" s="2">
        <f t="shared" si="4"/>
        <v>380421.17913741304</v>
      </c>
    </row>
    <row r="39" spans="1:5" x14ac:dyDescent="0.35">
      <c r="A39">
        <f t="shared" si="5"/>
        <v>32</v>
      </c>
      <c r="B39" s="2">
        <f t="shared" si="1"/>
        <v>1852.462366288511</v>
      </c>
      <c r="C39" s="2">
        <f t="shared" si="2"/>
        <v>1188.8161848044156</v>
      </c>
      <c r="D39" s="2">
        <f t="shared" si="3"/>
        <v>663.64618148409545</v>
      </c>
      <c r="E39" s="2">
        <f t="shared" si="4"/>
        <v>379757.53295592894</v>
      </c>
    </row>
    <row r="40" spans="1:5" x14ac:dyDescent="0.35">
      <c r="A40">
        <f t="shared" si="5"/>
        <v>33</v>
      </c>
      <c r="B40" s="2">
        <f t="shared" si="1"/>
        <v>1852.462366288511</v>
      </c>
      <c r="C40" s="2">
        <f t="shared" si="2"/>
        <v>1186.7422904872778</v>
      </c>
      <c r="D40" s="2">
        <f t="shared" si="3"/>
        <v>665.72007580123318</v>
      </c>
      <c r="E40" s="2">
        <f t="shared" si="4"/>
        <v>379091.81288012769</v>
      </c>
    </row>
    <row r="41" spans="1:5" x14ac:dyDescent="0.35">
      <c r="A41">
        <f t="shared" si="5"/>
        <v>34</v>
      </c>
      <c r="B41" s="2">
        <f t="shared" si="1"/>
        <v>1852.462366288511</v>
      </c>
      <c r="C41" s="2">
        <f t="shared" si="2"/>
        <v>1184.661915250399</v>
      </c>
      <c r="D41" s="2">
        <f t="shared" si="3"/>
        <v>667.80045103811199</v>
      </c>
      <c r="E41" s="2">
        <f t="shared" si="4"/>
        <v>378424.01242908958</v>
      </c>
    </row>
    <row r="42" spans="1:5" x14ac:dyDescent="0.35">
      <c r="A42">
        <f t="shared" si="5"/>
        <v>35</v>
      </c>
      <c r="B42" s="2">
        <f t="shared" si="1"/>
        <v>1852.462366288511</v>
      </c>
      <c r="C42" s="2">
        <f t="shared" si="2"/>
        <v>1182.5750388409049</v>
      </c>
      <c r="D42" s="2">
        <f t="shared" si="3"/>
        <v>669.88732744760614</v>
      </c>
      <c r="E42" s="2">
        <f t="shared" si="4"/>
        <v>377754.12510164198</v>
      </c>
    </row>
    <row r="43" spans="1:5" x14ac:dyDescent="0.35">
      <c r="A43">
        <f t="shared" si="5"/>
        <v>36</v>
      </c>
      <c r="B43" s="2">
        <f t="shared" si="1"/>
        <v>1852.462366288511</v>
      </c>
      <c r="C43" s="2">
        <f t="shared" si="2"/>
        <v>1180.4816409426312</v>
      </c>
      <c r="D43" s="2">
        <f t="shared" si="3"/>
        <v>671.98072534587982</v>
      </c>
      <c r="E43" s="2">
        <f t="shared" si="4"/>
        <v>377082.14437629608</v>
      </c>
    </row>
    <row r="44" spans="1:5" x14ac:dyDescent="0.35">
      <c r="A44">
        <f t="shared" si="5"/>
        <v>37</v>
      </c>
      <c r="B44" s="2">
        <f t="shared" si="1"/>
        <v>1852.462366288511</v>
      </c>
      <c r="C44" s="2">
        <f t="shared" si="2"/>
        <v>1178.3817011759252</v>
      </c>
      <c r="D44" s="2">
        <f t="shared" si="3"/>
        <v>674.08066511258585</v>
      </c>
      <c r="E44" s="2">
        <f t="shared" si="4"/>
        <v>376408.06371118349</v>
      </c>
    </row>
    <row r="45" spans="1:5" x14ac:dyDescent="0.35">
      <c r="A45">
        <f t="shared" si="5"/>
        <v>38</v>
      </c>
      <c r="B45" s="2">
        <f t="shared" si="1"/>
        <v>1852.462366288511</v>
      </c>
      <c r="C45" s="2">
        <f t="shared" si="2"/>
        <v>1176.2751990974484</v>
      </c>
      <c r="D45" s="2">
        <f t="shared" si="3"/>
        <v>676.1871671910626</v>
      </c>
      <c r="E45" s="2">
        <f t="shared" si="4"/>
        <v>375731.87654399243</v>
      </c>
    </row>
    <row r="46" spans="1:5" x14ac:dyDescent="0.35">
      <c r="A46">
        <f t="shared" si="5"/>
        <v>39</v>
      </c>
      <c r="B46" s="2">
        <f t="shared" si="1"/>
        <v>1852.462366288511</v>
      </c>
      <c r="C46" s="2">
        <f t="shared" si="2"/>
        <v>1174.1621141999763</v>
      </c>
      <c r="D46" s="2">
        <f t="shared" si="3"/>
        <v>678.30025208853476</v>
      </c>
      <c r="E46" s="2">
        <f t="shared" si="4"/>
        <v>375053.57629190391</v>
      </c>
    </row>
    <row r="47" spans="1:5" x14ac:dyDescent="0.35">
      <c r="A47">
        <f t="shared" si="5"/>
        <v>40</v>
      </c>
      <c r="B47" s="2">
        <f t="shared" si="1"/>
        <v>1852.462366288511</v>
      </c>
      <c r="C47" s="2">
        <f t="shared" si="2"/>
        <v>1172.0424259121996</v>
      </c>
      <c r="D47" s="2">
        <f t="shared" si="3"/>
        <v>680.41994037631139</v>
      </c>
      <c r="E47" s="2">
        <f t="shared" si="4"/>
        <v>374373.15635152761</v>
      </c>
    </row>
    <row r="48" spans="1:5" x14ac:dyDescent="0.35">
      <c r="A48">
        <f t="shared" si="5"/>
        <v>41</v>
      </c>
      <c r="B48" s="2">
        <f t="shared" si="1"/>
        <v>1852.462366288511</v>
      </c>
      <c r="C48" s="2">
        <f t="shared" si="2"/>
        <v>1169.9161135985237</v>
      </c>
      <c r="D48" s="2">
        <f t="shared" si="3"/>
        <v>682.54625268998734</v>
      </c>
      <c r="E48" s="2">
        <f t="shared" si="4"/>
        <v>373690.61009883764</v>
      </c>
    </row>
    <row r="49" spans="1:5" x14ac:dyDescent="0.35">
      <c r="A49">
        <f t="shared" si="5"/>
        <v>42</v>
      </c>
      <c r="B49" s="2">
        <f t="shared" si="1"/>
        <v>1852.462366288511</v>
      </c>
      <c r="C49" s="2">
        <f t="shared" si="2"/>
        <v>1167.7831565588676</v>
      </c>
      <c r="D49" s="2">
        <f t="shared" si="3"/>
        <v>684.67920972964339</v>
      </c>
      <c r="E49" s="2">
        <f t="shared" si="4"/>
        <v>373005.93088910799</v>
      </c>
    </row>
    <row r="50" spans="1:5" x14ac:dyDescent="0.35">
      <c r="A50">
        <f t="shared" si="5"/>
        <v>43</v>
      </c>
      <c r="B50" s="2">
        <f t="shared" si="1"/>
        <v>1852.462366288511</v>
      </c>
      <c r="C50" s="2">
        <f t="shared" si="2"/>
        <v>1165.6435340284625</v>
      </c>
      <c r="D50" s="2">
        <f t="shared" si="3"/>
        <v>686.81883226004857</v>
      </c>
      <c r="E50" s="2">
        <f t="shared" si="4"/>
        <v>372319.11205684795</v>
      </c>
    </row>
    <row r="51" spans="1:5" x14ac:dyDescent="0.35">
      <c r="A51">
        <f t="shared" si="5"/>
        <v>44</v>
      </c>
      <c r="B51" s="2">
        <f t="shared" si="1"/>
        <v>1852.462366288511</v>
      </c>
      <c r="C51" s="2">
        <f t="shared" si="2"/>
        <v>1163.4972251776499</v>
      </c>
      <c r="D51" s="2">
        <f t="shared" si="3"/>
        <v>688.96514111086117</v>
      </c>
      <c r="E51" s="2">
        <f t="shared" si="4"/>
        <v>371630.14691573707</v>
      </c>
    </row>
    <row r="52" spans="1:5" x14ac:dyDescent="0.35">
      <c r="A52">
        <f t="shared" si="5"/>
        <v>45</v>
      </c>
      <c r="B52" s="2">
        <f t="shared" si="1"/>
        <v>1852.462366288511</v>
      </c>
      <c r="C52" s="2">
        <f t="shared" si="2"/>
        <v>1161.3442091116783</v>
      </c>
      <c r="D52" s="2">
        <f t="shared" si="3"/>
        <v>691.11815717683271</v>
      </c>
      <c r="E52" s="2">
        <f t="shared" si="4"/>
        <v>370939.02875856025</v>
      </c>
    </row>
    <row r="53" spans="1:5" x14ac:dyDescent="0.35">
      <c r="A53">
        <f t="shared" si="5"/>
        <v>46</v>
      </c>
      <c r="B53" s="2">
        <f t="shared" si="1"/>
        <v>1852.462366288511</v>
      </c>
      <c r="C53" s="2">
        <f t="shared" si="2"/>
        <v>1159.1844648705007</v>
      </c>
      <c r="D53" s="2">
        <f t="shared" si="3"/>
        <v>693.27790141801029</v>
      </c>
      <c r="E53" s="2">
        <f t="shared" si="4"/>
        <v>370245.75085714227</v>
      </c>
    </row>
    <row r="54" spans="1:5" x14ac:dyDescent="0.35">
      <c r="A54">
        <f t="shared" si="5"/>
        <v>47</v>
      </c>
      <c r="B54" s="2">
        <f t="shared" si="1"/>
        <v>1852.462366288511</v>
      </c>
      <c r="C54" s="2">
        <f t="shared" si="2"/>
        <v>1157.0179714285696</v>
      </c>
      <c r="D54" s="2">
        <f t="shared" si="3"/>
        <v>695.44439485994144</v>
      </c>
      <c r="E54" s="2">
        <f t="shared" si="4"/>
        <v>369550.30646228231</v>
      </c>
    </row>
    <row r="55" spans="1:5" x14ac:dyDescent="0.35">
      <c r="A55">
        <f t="shared" si="5"/>
        <v>48</v>
      </c>
      <c r="B55" s="2">
        <f t="shared" si="1"/>
        <v>1852.462366288511</v>
      </c>
      <c r="C55" s="2">
        <f t="shared" si="2"/>
        <v>1154.8447076946322</v>
      </c>
      <c r="D55" s="2">
        <f t="shared" si="3"/>
        <v>697.61765859387879</v>
      </c>
      <c r="E55" s="2">
        <f t="shared" si="4"/>
        <v>368852.68880368845</v>
      </c>
    </row>
    <row r="56" spans="1:5" x14ac:dyDescent="0.35">
      <c r="A56">
        <f t="shared" si="5"/>
        <v>49</v>
      </c>
      <c r="B56" s="2">
        <f t="shared" ref="B56:B119" si="6">E$2</f>
        <v>1852.462366288511</v>
      </c>
      <c r="C56" s="2">
        <f t="shared" ref="C56:C119" si="7">E55*(B$3/B$4)</f>
        <v>1152.6646525115264</v>
      </c>
      <c r="D56" s="2">
        <f t="shared" ref="D56:D119" si="8">B56-C56</f>
        <v>699.79771377698466</v>
      </c>
      <c r="E56" s="2">
        <f t="shared" ref="E56:E119" si="9">E55-D56</f>
        <v>368152.89108991146</v>
      </c>
    </row>
    <row r="57" spans="1:5" x14ac:dyDescent="0.35">
      <c r="A57">
        <f t="shared" si="5"/>
        <v>50</v>
      </c>
      <c r="B57" s="2">
        <f t="shared" si="6"/>
        <v>1852.462366288511</v>
      </c>
      <c r="C57" s="2">
        <f t="shared" si="7"/>
        <v>1150.4777846559732</v>
      </c>
      <c r="D57" s="2">
        <f t="shared" si="8"/>
        <v>701.98458163253781</v>
      </c>
      <c r="E57" s="2">
        <f t="shared" si="9"/>
        <v>367450.90650827892</v>
      </c>
    </row>
    <row r="58" spans="1:5" x14ac:dyDescent="0.35">
      <c r="A58">
        <f t="shared" si="5"/>
        <v>51</v>
      </c>
      <c r="B58" s="2">
        <f t="shared" si="6"/>
        <v>1852.462366288511</v>
      </c>
      <c r="C58" s="2">
        <f t="shared" si="7"/>
        <v>1148.2840828383714</v>
      </c>
      <c r="D58" s="2">
        <f t="shared" si="8"/>
        <v>704.17828345013959</v>
      </c>
      <c r="E58" s="2">
        <f t="shared" si="9"/>
        <v>366746.72822482878</v>
      </c>
    </row>
    <row r="59" spans="1:5" x14ac:dyDescent="0.35">
      <c r="A59">
        <f t="shared" si="5"/>
        <v>52</v>
      </c>
      <c r="B59" s="2">
        <f t="shared" si="6"/>
        <v>1852.462366288511</v>
      </c>
      <c r="C59" s="2">
        <f t="shared" si="7"/>
        <v>1146.0835257025899</v>
      </c>
      <c r="D59" s="2">
        <f t="shared" si="8"/>
        <v>706.37884058592113</v>
      </c>
      <c r="E59" s="2">
        <f t="shared" si="9"/>
        <v>366040.34938424284</v>
      </c>
    </row>
    <row r="60" spans="1:5" x14ac:dyDescent="0.35">
      <c r="A60">
        <f t="shared" si="5"/>
        <v>53</v>
      </c>
      <c r="B60" s="2">
        <f t="shared" si="6"/>
        <v>1852.462366288511</v>
      </c>
      <c r="C60" s="2">
        <f t="shared" si="7"/>
        <v>1143.8760918257587</v>
      </c>
      <c r="D60" s="2">
        <f t="shared" si="8"/>
        <v>708.58627446275227</v>
      </c>
      <c r="E60" s="2">
        <f t="shared" si="9"/>
        <v>365331.76310978009</v>
      </c>
    </row>
    <row r="61" spans="1:5" x14ac:dyDescent="0.35">
      <c r="A61">
        <f t="shared" si="5"/>
        <v>54</v>
      </c>
      <c r="B61" s="2">
        <f t="shared" si="6"/>
        <v>1852.462366288511</v>
      </c>
      <c r="C61" s="2">
        <f t="shared" si="7"/>
        <v>1141.6617597180627</v>
      </c>
      <c r="D61" s="2">
        <f t="shared" si="8"/>
        <v>710.80060657044828</v>
      </c>
      <c r="E61" s="2">
        <f t="shared" si="9"/>
        <v>364620.96250320965</v>
      </c>
    </row>
    <row r="62" spans="1:5" x14ac:dyDescent="0.35">
      <c r="A62">
        <f t="shared" si="5"/>
        <v>55</v>
      </c>
      <c r="B62" s="2">
        <f t="shared" si="6"/>
        <v>1852.462366288511</v>
      </c>
      <c r="C62" s="2">
        <f t="shared" si="7"/>
        <v>1139.44050782253</v>
      </c>
      <c r="D62" s="2">
        <f t="shared" si="8"/>
        <v>713.02185846598104</v>
      </c>
      <c r="E62" s="2">
        <f t="shared" si="9"/>
        <v>363907.94064474368</v>
      </c>
    </row>
    <row r="63" spans="1:5" x14ac:dyDescent="0.35">
      <c r="A63">
        <f t="shared" si="5"/>
        <v>56</v>
      </c>
      <c r="B63" s="2">
        <f t="shared" si="6"/>
        <v>1852.462366288511</v>
      </c>
      <c r="C63" s="2">
        <f t="shared" si="7"/>
        <v>1137.2123145148239</v>
      </c>
      <c r="D63" s="2">
        <f t="shared" si="8"/>
        <v>715.25005177368712</v>
      </c>
      <c r="E63" s="2">
        <f t="shared" si="9"/>
        <v>363192.69059297</v>
      </c>
    </row>
    <row r="64" spans="1:5" x14ac:dyDescent="0.35">
      <c r="A64">
        <f t="shared" si="5"/>
        <v>57</v>
      </c>
      <c r="B64" s="2">
        <f t="shared" si="6"/>
        <v>1852.462366288511</v>
      </c>
      <c r="C64" s="2">
        <f t="shared" si="7"/>
        <v>1134.9771581030311</v>
      </c>
      <c r="D64" s="2">
        <f t="shared" si="8"/>
        <v>717.48520818547991</v>
      </c>
      <c r="E64" s="2">
        <f t="shared" si="9"/>
        <v>362475.20538478449</v>
      </c>
    </row>
    <row r="65" spans="1:5" x14ac:dyDescent="0.35">
      <c r="A65">
        <f t="shared" si="5"/>
        <v>58</v>
      </c>
      <c r="B65" s="2">
        <f t="shared" si="6"/>
        <v>1852.462366288511</v>
      </c>
      <c r="C65" s="2">
        <f t="shared" si="7"/>
        <v>1132.7350168274515</v>
      </c>
      <c r="D65" s="2">
        <f t="shared" si="8"/>
        <v>719.72734946105948</v>
      </c>
      <c r="E65" s="2">
        <f t="shared" si="9"/>
        <v>361755.47803532344</v>
      </c>
    </row>
    <row r="66" spans="1:5" x14ac:dyDescent="0.35">
      <c r="A66">
        <f t="shared" si="5"/>
        <v>59</v>
      </c>
      <c r="B66" s="2">
        <f t="shared" si="6"/>
        <v>1852.462366288511</v>
      </c>
      <c r="C66" s="2">
        <f t="shared" si="7"/>
        <v>1130.4858688603856</v>
      </c>
      <c r="D66" s="2">
        <f t="shared" si="8"/>
        <v>721.97649742812541</v>
      </c>
      <c r="E66" s="2">
        <f t="shared" si="9"/>
        <v>361033.5015378953</v>
      </c>
    </row>
    <row r="67" spans="1:5" x14ac:dyDescent="0.35">
      <c r="A67">
        <f t="shared" si="5"/>
        <v>60</v>
      </c>
      <c r="B67" s="2">
        <f t="shared" si="6"/>
        <v>1852.462366288511</v>
      </c>
      <c r="C67" s="2">
        <f t="shared" si="7"/>
        <v>1128.2296923059228</v>
      </c>
      <c r="D67" s="2">
        <f t="shared" si="8"/>
        <v>724.23267398258827</v>
      </c>
      <c r="E67" s="2">
        <f t="shared" si="9"/>
        <v>360309.26886391273</v>
      </c>
    </row>
    <row r="68" spans="1:5" x14ac:dyDescent="0.35">
      <c r="A68">
        <f t="shared" si="5"/>
        <v>61</v>
      </c>
      <c r="B68" s="2">
        <f t="shared" si="6"/>
        <v>1852.462366288511</v>
      </c>
      <c r="C68" s="2">
        <f t="shared" si="7"/>
        <v>1125.9664651997273</v>
      </c>
      <c r="D68" s="2">
        <f t="shared" si="8"/>
        <v>726.49590108878374</v>
      </c>
      <c r="E68" s="2">
        <f t="shared" si="9"/>
        <v>359582.77296282392</v>
      </c>
    </row>
    <row r="69" spans="1:5" x14ac:dyDescent="0.35">
      <c r="A69">
        <f t="shared" si="5"/>
        <v>62</v>
      </c>
      <c r="B69" s="2">
        <f t="shared" si="6"/>
        <v>1852.462366288511</v>
      </c>
      <c r="C69" s="2">
        <f t="shared" si="7"/>
        <v>1123.6961655088246</v>
      </c>
      <c r="D69" s="2">
        <f t="shared" si="8"/>
        <v>728.76620077968641</v>
      </c>
      <c r="E69" s="2">
        <f t="shared" si="9"/>
        <v>358854.00676204421</v>
      </c>
    </row>
    <row r="70" spans="1:5" x14ac:dyDescent="0.35">
      <c r="A70">
        <f t="shared" si="5"/>
        <v>63</v>
      </c>
      <c r="B70" s="2">
        <f t="shared" si="6"/>
        <v>1852.462366288511</v>
      </c>
      <c r="C70" s="2">
        <f t="shared" si="7"/>
        <v>1121.418771131388</v>
      </c>
      <c r="D70" s="2">
        <f t="shared" si="8"/>
        <v>731.04359515712304</v>
      </c>
      <c r="E70" s="2">
        <f t="shared" si="9"/>
        <v>358122.96316688712</v>
      </c>
    </row>
    <row r="71" spans="1:5" x14ac:dyDescent="0.35">
      <c r="A71">
        <f t="shared" si="5"/>
        <v>64</v>
      </c>
      <c r="B71" s="2">
        <f t="shared" si="6"/>
        <v>1852.462366288511</v>
      </c>
      <c r="C71" s="2">
        <f t="shared" si="7"/>
        <v>1119.1342598965221</v>
      </c>
      <c r="D71" s="2">
        <f t="shared" si="8"/>
        <v>733.32810639198897</v>
      </c>
      <c r="E71" s="2">
        <f t="shared" si="9"/>
        <v>357389.63506049511</v>
      </c>
    </row>
    <row r="72" spans="1:5" x14ac:dyDescent="0.35">
      <c r="A72">
        <f t="shared" si="5"/>
        <v>65</v>
      </c>
      <c r="B72" s="2">
        <f t="shared" si="6"/>
        <v>1852.462366288511</v>
      </c>
      <c r="C72" s="2">
        <f t="shared" si="7"/>
        <v>1116.8426095640471</v>
      </c>
      <c r="D72" s="2">
        <f t="shared" si="8"/>
        <v>735.61975672446397</v>
      </c>
      <c r="E72" s="2">
        <f t="shared" si="9"/>
        <v>356654.01530377066</v>
      </c>
    </row>
    <row r="73" spans="1:5" x14ac:dyDescent="0.35">
      <c r="A73">
        <f t="shared" si="5"/>
        <v>66</v>
      </c>
      <c r="B73" s="2">
        <f t="shared" si="6"/>
        <v>1852.462366288511</v>
      </c>
      <c r="C73" s="2">
        <f t="shared" si="7"/>
        <v>1114.5437978242833</v>
      </c>
      <c r="D73" s="2">
        <f t="shared" si="8"/>
        <v>737.91856846422775</v>
      </c>
      <c r="E73" s="2">
        <f t="shared" si="9"/>
        <v>355916.09673530643</v>
      </c>
    </row>
    <row r="74" spans="1:5" x14ac:dyDescent="0.35">
      <c r="A74">
        <f t="shared" si="5"/>
        <v>67</v>
      </c>
      <c r="B74" s="2">
        <f t="shared" si="6"/>
        <v>1852.462366288511</v>
      </c>
      <c r="C74" s="2">
        <f t="shared" si="7"/>
        <v>1112.2378022978326</v>
      </c>
      <c r="D74" s="2">
        <f t="shared" si="8"/>
        <v>740.22456399067846</v>
      </c>
      <c r="E74" s="2">
        <f t="shared" si="9"/>
        <v>355175.87217131577</v>
      </c>
    </row>
    <row r="75" spans="1:5" x14ac:dyDescent="0.35">
      <c r="A75">
        <f t="shared" si="5"/>
        <v>68</v>
      </c>
      <c r="B75" s="2">
        <f t="shared" si="6"/>
        <v>1852.462366288511</v>
      </c>
      <c r="C75" s="2">
        <f t="shared" si="7"/>
        <v>1109.9246005353616</v>
      </c>
      <c r="D75" s="2">
        <f t="shared" si="8"/>
        <v>742.53776575314942</v>
      </c>
      <c r="E75" s="2">
        <f t="shared" si="9"/>
        <v>354433.33440556261</v>
      </c>
    </row>
    <row r="76" spans="1:5" x14ac:dyDescent="0.35">
      <c r="A76">
        <f t="shared" si="5"/>
        <v>69</v>
      </c>
      <c r="B76" s="2">
        <f t="shared" si="6"/>
        <v>1852.462366288511</v>
      </c>
      <c r="C76" s="2">
        <f t="shared" si="7"/>
        <v>1107.604170017383</v>
      </c>
      <c r="D76" s="2">
        <f t="shared" si="8"/>
        <v>744.85819627112801</v>
      </c>
      <c r="E76" s="2">
        <f t="shared" si="9"/>
        <v>353688.47620929149</v>
      </c>
    </row>
    <row r="77" spans="1:5" x14ac:dyDescent="0.35">
      <c r="A77">
        <f t="shared" ref="A77:A140" si="10">A76+1</f>
        <v>70</v>
      </c>
      <c r="B77" s="2">
        <f t="shared" si="6"/>
        <v>1852.462366288511</v>
      </c>
      <c r="C77" s="2">
        <f t="shared" si="7"/>
        <v>1105.2764881540359</v>
      </c>
      <c r="D77" s="2">
        <f t="shared" si="8"/>
        <v>747.18587813447516</v>
      </c>
      <c r="E77" s="2">
        <f t="shared" si="9"/>
        <v>352941.29033115704</v>
      </c>
    </row>
    <row r="78" spans="1:5" x14ac:dyDescent="0.35">
      <c r="A78">
        <f t="shared" si="10"/>
        <v>71</v>
      </c>
      <c r="B78" s="2">
        <f t="shared" si="6"/>
        <v>1852.462366288511</v>
      </c>
      <c r="C78" s="2">
        <f t="shared" si="7"/>
        <v>1102.9415322848656</v>
      </c>
      <c r="D78" s="2">
        <f t="shared" si="8"/>
        <v>749.5208340036454</v>
      </c>
      <c r="E78" s="2">
        <f t="shared" si="9"/>
        <v>352191.76949715341</v>
      </c>
    </row>
    <row r="79" spans="1:5" x14ac:dyDescent="0.35">
      <c r="A79">
        <f t="shared" si="10"/>
        <v>72</v>
      </c>
      <c r="B79" s="2">
        <f t="shared" si="6"/>
        <v>1852.462366288511</v>
      </c>
      <c r="C79" s="2">
        <f t="shared" si="7"/>
        <v>1100.5992796786043</v>
      </c>
      <c r="D79" s="2">
        <f t="shared" si="8"/>
        <v>751.86308660990676</v>
      </c>
      <c r="E79" s="2">
        <f t="shared" si="9"/>
        <v>351439.90641054348</v>
      </c>
    </row>
    <row r="80" spans="1:5" x14ac:dyDescent="0.35">
      <c r="A80">
        <f t="shared" si="10"/>
        <v>73</v>
      </c>
      <c r="B80" s="2">
        <f t="shared" si="6"/>
        <v>1852.462366288511</v>
      </c>
      <c r="C80" s="2">
        <f t="shared" si="7"/>
        <v>1098.2497075329484</v>
      </c>
      <c r="D80" s="2">
        <f t="shared" si="8"/>
        <v>754.21265875556264</v>
      </c>
      <c r="E80" s="2">
        <f t="shared" si="9"/>
        <v>350685.69375178794</v>
      </c>
    </row>
    <row r="81" spans="1:5" x14ac:dyDescent="0.35">
      <c r="A81">
        <f t="shared" si="10"/>
        <v>74</v>
      </c>
      <c r="B81" s="2">
        <f t="shared" si="6"/>
        <v>1852.462366288511</v>
      </c>
      <c r="C81" s="2">
        <f t="shared" si="7"/>
        <v>1095.8927929743372</v>
      </c>
      <c r="D81" s="2">
        <f t="shared" si="8"/>
        <v>756.56957331417379</v>
      </c>
      <c r="E81" s="2">
        <f t="shared" si="9"/>
        <v>349929.12417847378</v>
      </c>
    </row>
    <row r="82" spans="1:5" x14ac:dyDescent="0.35">
      <c r="A82">
        <f t="shared" si="10"/>
        <v>75</v>
      </c>
      <c r="B82" s="2">
        <f t="shared" si="6"/>
        <v>1852.462366288511</v>
      </c>
      <c r="C82" s="2">
        <f t="shared" si="7"/>
        <v>1093.5285130577304</v>
      </c>
      <c r="D82" s="2">
        <f t="shared" si="8"/>
        <v>758.93385323078064</v>
      </c>
      <c r="E82" s="2">
        <f t="shared" si="9"/>
        <v>349170.19032524299</v>
      </c>
    </row>
    <row r="83" spans="1:5" x14ac:dyDescent="0.35">
      <c r="A83">
        <f t="shared" si="10"/>
        <v>76</v>
      </c>
      <c r="B83" s="2">
        <f t="shared" si="6"/>
        <v>1852.462366288511</v>
      </c>
      <c r="C83" s="2">
        <f t="shared" si="7"/>
        <v>1091.1568447663842</v>
      </c>
      <c r="D83" s="2">
        <f t="shared" si="8"/>
        <v>761.30552152212681</v>
      </c>
      <c r="E83" s="2">
        <f t="shared" si="9"/>
        <v>348408.88480372087</v>
      </c>
    </row>
    <row r="84" spans="1:5" x14ac:dyDescent="0.35">
      <c r="A84">
        <f t="shared" si="10"/>
        <v>77</v>
      </c>
      <c r="B84" s="2">
        <f t="shared" si="6"/>
        <v>1852.462366288511</v>
      </c>
      <c r="C84" s="2">
        <f t="shared" si="7"/>
        <v>1088.7777650116277</v>
      </c>
      <c r="D84" s="2">
        <f t="shared" si="8"/>
        <v>763.68460127688331</v>
      </c>
      <c r="E84" s="2">
        <f t="shared" si="9"/>
        <v>347645.20020244399</v>
      </c>
    </row>
    <row r="85" spans="1:5" x14ac:dyDescent="0.35">
      <c r="A85">
        <f t="shared" si="10"/>
        <v>78</v>
      </c>
      <c r="B85" s="2">
        <f t="shared" si="6"/>
        <v>1852.462366288511</v>
      </c>
      <c r="C85" s="2">
        <f t="shared" si="7"/>
        <v>1086.3912506326374</v>
      </c>
      <c r="D85" s="2">
        <f t="shared" si="8"/>
        <v>766.07111565587365</v>
      </c>
      <c r="E85" s="2">
        <f t="shared" si="9"/>
        <v>346879.1290867881</v>
      </c>
    </row>
    <row r="86" spans="1:5" x14ac:dyDescent="0.35">
      <c r="A86">
        <f t="shared" si="10"/>
        <v>79</v>
      </c>
      <c r="B86" s="2">
        <f t="shared" si="6"/>
        <v>1852.462366288511</v>
      </c>
      <c r="C86" s="2">
        <f t="shared" si="7"/>
        <v>1083.9972783962128</v>
      </c>
      <c r="D86" s="2">
        <f t="shared" si="8"/>
        <v>768.46508789229824</v>
      </c>
      <c r="E86" s="2">
        <f t="shared" si="9"/>
        <v>346110.66399889579</v>
      </c>
    </row>
    <row r="87" spans="1:5" x14ac:dyDescent="0.35">
      <c r="A87">
        <f t="shared" si="10"/>
        <v>80</v>
      </c>
      <c r="B87" s="2">
        <f t="shared" si="6"/>
        <v>1852.462366288511</v>
      </c>
      <c r="C87" s="2">
        <f t="shared" si="7"/>
        <v>1081.5958249965493</v>
      </c>
      <c r="D87" s="2">
        <f t="shared" si="8"/>
        <v>770.86654129196177</v>
      </c>
      <c r="E87" s="2">
        <f t="shared" si="9"/>
        <v>345339.79745760385</v>
      </c>
    </row>
    <row r="88" spans="1:5" x14ac:dyDescent="0.35">
      <c r="A88">
        <f t="shared" si="10"/>
        <v>81</v>
      </c>
      <c r="B88" s="2">
        <f t="shared" si="6"/>
        <v>1852.462366288511</v>
      </c>
      <c r="C88" s="2">
        <f t="shared" si="7"/>
        <v>1079.186867055012</v>
      </c>
      <c r="D88" s="2">
        <f t="shared" si="8"/>
        <v>773.27549923349898</v>
      </c>
      <c r="E88" s="2">
        <f t="shared" si="9"/>
        <v>344566.52195837034</v>
      </c>
    </row>
    <row r="89" spans="1:5" x14ac:dyDescent="0.35">
      <c r="A89">
        <f t="shared" si="10"/>
        <v>82</v>
      </c>
      <c r="B89" s="2">
        <f t="shared" si="6"/>
        <v>1852.462366288511</v>
      </c>
      <c r="C89" s="2">
        <f t="shared" si="7"/>
        <v>1076.7703811199071</v>
      </c>
      <c r="D89" s="2">
        <f t="shared" si="8"/>
        <v>775.69198516860388</v>
      </c>
      <c r="E89" s="2">
        <f t="shared" si="9"/>
        <v>343790.82997320173</v>
      </c>
    </row>
    <row r="90" spans="1:5" x14ac:dyDescent="0.35">
      <c r="A90">
        <f t="shared" si="10"/>
        <v>83</v>
      </c>
      <c r="B90" s="2">
        <f t="shared" si="6"/>
        <v>1852.462366288511</v>
      </c>
      <c r="C90" s="2">
        <f t="shared" si="7"/>
        <v>1074.3463436662553</v>
      </c>
      <c r="D90" s="2">
        <f t="shared" si="8"/>
        <v>778.11602262225574</v>
      </c>
      <c r="E90" s="2">
        <f t="shared" si="9"/>
        <v>343012.71395057946</v>
      </c>
    </row>
    <row r="91" spans="1:5" x14ac:dyDescent="0.35">
      <c r="A91">
        <f t="shared" si="10"/>
        <v>84</v>
      </c>
      <c r="B91" s="2">
        <f t="shared" si="6"/>
        <v>1852.462366288511</v>
      </c>
      <c r="C91" s="2">
        <f t="shared" si="7"/>
        <v>1071.9147310955607</v>
      </c>
      <c r="D91" s="2">
        <f t="shared" si="8"/>
        <v>780.54763519295034</v>
      </c>
      <c r="E91" s="2">
        <f t="shared" si="9"/>
        <v>342232.16631538654</v>
      </c>
    </row>
    <row r="92" spans="1:5" x14ac:dyDescent="0.35">
      <c r="A92">
        <f t="shared" si="10"/>
        <v>85</v>
      </c>
      <c r="B92" s="2">
        <f t="shared" si="6"/>
        <v>1852.462366288511</v>
      </c>
      <c r="C92" s="2">
        <f t="shared" si="7"/>
        <v>1069.4755197355828</v>
      </c>
      <c r="D92" s="2">
        <f t="shared" si="8"/>
        <v>782.98684655292823</v>
      </c>
      <c r="E92" s="2">
        <f t="shared" si="9"/>
        <v>341449.17946883361</v>
      </c>
    </row>
    <row r="93" spans="1:5" x14ac:dyDescent="0.35">
      <c r="A93">
        <f t="shared" si="10"/>
        <v>86</v>
      </c>
      <c r="B93" s="2">
        <f t="shared" si="6"/>
        <v>1852.462366288511</v>
      </c>
      <c r="C93" s="2">
        <f t="shared" si="7"/>
        <v>1067.028685840105</v>
      </c>
      <c r="D93" s="2">
        <f t="shared" si="8"/>
        <v>785.43368044840599</v>
      </c>
      <c r="E93" s="2">
        <f t="shared" si="9"/>
        <v>340663.74578838522</v>
      </c>
    </row>
    <row r="94" spans="1:5" x14ac:dyDescent="0.35">
      <c r="A94">
        <f t="shared" si="10"/>
        <v>87</v>
      </c>
      <c r="B94" s="2">
        <f t="shared" si="6"/>
        <v>1852.462366288511</v>
      </c>
      <c r="C94" s="2">
        <f t="shared" si="7"/>
        <v>1064.5742055887038</v>
      </c>
      <c r="D94" s="2">
        <f t="shared" si="8"/>
        <v>787.88816069980726</v>
      </c>
      <c r="E94" s="2">
        <f t="shared" si="9"/>
        <v>339875.85762768541</v>
      </c>
    </row>
    <row r="95" spans="1:5" x14ac:dyDescent="0.35">
      <c r="A95">
        <f t="shared" si="10"/>
        <v>88</v>
      </c>
      <c r="B95" s="2">
        <f t="shared" si="6"/>
        <v>1852.462366288511</v>
      </c>
      <c r="C95" s="2">
        <f t="shared" si="7"/>
        <v>1062.1120550865169</v>
      </c>
      <c r="D95" s="2">
        <f t="shared" si="8"/>
        <v>790.35031120199415</v>
      </c>
      <c r="E95" s="2">
        <f t="shared" si="9"/>
        <v>339085.50731648342</v>
      </c>
    </row>
    <row r="96" spans="1:5" x14ac:dyDescent="0.35">
      <c r="A96">
        <f t="shared" si="10"/>
        <v>89</v>
      </c>
      <c r="B96" s="2">
        <f t="shared" si="6"/>
        <v>1852.462366288511</v>
      </c>
      <c r="C96" s="2">
        <f t="shared" si="7"/>
        <v>1059.6422103640107</v>
      </c>
      <c r="D96" s="2">
        <f t="shared" si="8"/>
        <v>792.82015592450034</v>
      </c>
      <c r="E96" s="2">
        <f t="shared" si="9"/>
        <v>338292.68716055894</v>
      </c>
    </row>
    <row r="97" spans="1:5" x14ac:dyDescent="0.35">
      <c r="A97">
        <f t="shared" si="10"/>
        <v>90</v>
      </c>
      <c r="B97" s="2">
        <f t="shared" si="6"/>
        <v>1852.462366288511</v>
      </c>
      <c r="C97" s="2">
        <f t="shared" si="7"/>
        <v>1057.1646473767466</v>
      </c>
      <c r="D97" s="2">
        <f t="shared" si="8"/>
        <v>795.29771891176438</v>
      </c>
      <c r="E97" s="2">
        <f t="shared" si="9"/>
        <v>337497.38944164716</v>
      </c>
    </row>
    <row r="98" spans="1:5" x14ac:dyDescent="0.35">
      <c r="A98">
        <f t="shared" si="10"/>
        <v>91</v>
      </c>
      <c r="B98" s="2">
        <f t="shared" si="6"/>
        <v>1852.462366288511</v>
      </c>
      <c r="C98" s="2">
        <f t="shared" si="7"/>
        <v>1054.6793420051472</v>
      </c>
      <c r="D98" s="2">
        <f t="shared" si="8"/>
        <v>797.78302428336383</v>
      </c>
      <c r="E98" s="2">
        <f t="shared" si="9"/>
        <v>336699.6064173638</v>
      </c>
    </row>
    <row r="99" spans="1:5" x14ac:dyDescent="0.35">
      <c r="A99">
        <f t="shared" si="10"/>
        <v>92</v>
      </c>
      <c r="B99" s="2">
        <f t="shared" si="6"/>
        <v>1852.462366288511</v>
      </c>
      <c r="C99" s="2">
        <f t="shared" si="7"/>
        <v>1052.1862700542617</v>
      </c>
      <c r="D99" s="2">
        <f t="shared" si="8"/>
        <v>800.27609623424928</v>
      </c>
      <c r="E99" s="2">
        <f t="shared" si="9"/>
        <v>335899.33032112953</v>
      </c>
    </row>
    <row r="100" spans="1:5" x14ac:dyDescent="0.35">
      <c r="A100">
        <f t="shared" si="10"/>
        <v>93</v>
      </c>
      <c r="B100" s="2">
        <f t="shared" si="6"/>
        <v>1852.462366288511</v>
      </c>
      <c r="C100" s="2">
        <f t="shared" si="7"/>
        <v>1049.6854072535298</v>
      </c>
      <c r="D100" s="2">
        <f t="shared" si="8"/>
        <v>802.77695903498125</v>
      </c>
      <c r="E100" s="2">
        <f t="shared" si="9"/>
        <v>335096.55336209456</v>
      </c>
    </row>
    <row r="101" spans="1:5" x14ac:dyDescent="0.35">
      <c r="A101">
        <f t="shared" si="10"/>
        <v>94</v>
      </c>
      <c r="B101" s="2">
        <f t="shared" si="6"/>
        <v>1852.462366288511</v>
      </c>
      <c r="C101" s="2">
        <f t="shared" si="7"/>
        <v>1047.1767292565455</v>
      </c>
      <c r="D101" s="2">
        <f t="shared" si="8"/>
        <v>805.28563703196551</v>
      </c>
      <c r="E101" s="2">
        <f t="shared" si="9"/>
        <v>334291.26772506261</v>
      </c>
    </row>
    <row r="102" spans="1:5" x14ac:dyDescent="0.35">
      <c r="A102">
        <f t="shared" si="10"/>
        <v>95</v>
      </c>
      <c r="B102" s="2">
        <f t="shared" si="6"/>
        <v>1852.462366288511</v>
      </c>
      <c r="C102" s="2">
        <f t="shared" si="7"/>
        <v>1044.6602116408205</v>
      </c>
      <c r="D102" s="2">
        <f t="shared" si="8"/>
        <v>807.80215464769049</v>
      </c>
      <c r="E102" s="2">
        <f t="shared" si="9"/>
        <v>333483.4655704149</v>
      </c>
    </row>
    <row r="103" spans="1:5" x14ac:dyDescent="0.35">
      <c r="A103">
        <f t="shared" si="10"/>
        <v>96</v>
      </c>
      <c r="B103" s="2">
        <f t="shared" si="6"/>
        <v>1852.462366288511</v>
      </c>
      <c r="C103" s="2">
        <f t="shared" si="7"/>
        <v>1042.1358299075464</v>
      </c>
      <c r="D103" s="2">
        <f t="shared" si="8"/>
        <v>810.32653638096463</v>
      </c>
      <c r="E103" s="2">
        <f t="shared" si="9"/>
        <v>332673.13903403393</v>
      </c>
    </row>
    <row r="104" spans="1:5" x14ac:dyDescent="0.35">
      <c r="A104">
        <f t="shared" si="10"/>
        <v>97</v>
      </c>
      <c r="B104" s="2">
        <f t="shared" si="6"/>
        <v>1852.462366288511</v>
      </c>
      <c r="C104" s="2">
        <f t="shared" si="7"/>
        <v>1039.6035594813559</v>
      </c>
      <c r="D104" s="2">
        <f t="shared" si="8"/>
        <v>812.85880680715513</v>
      </c>
      <c r="E104" s="2">
        <f t="shared" si="9"/>
        <v>331860.28022722679</v>
      </c>
    </row>
    <row r="105" spans="1:5" x14ac:dyDescent="0.35">
      <c r="A105">
        <f t="shared" si="10"/>
        <v>98</v>
      </c>
      <c r="B105" s="2">
        <f t="shared" si="6"/>
        <v>1852.462366288511</v>
      </c>
      <c r="C105" s="2">
        <f t="shared" si="7"/>
        <v>1037.0633757100836</v>
      </c>
      <c r="D105" s="2">
        <f t="shared" si="8"/>
        <v>815.3989905784274</v>
      </c>
      <c r="E105" s="2">
        <f t="shared" si="9"/>
        <v>331044.88123664836</v>
      </c>
    </row>
    <row r="106" spans="1:5" x14ac:dyDescent="0.35">
      <c r="A106">
        <f t="shared" si="10"/>
        <v>99</v>
      </c>
      <c r="B106" s="2">
        <f t="shared" si="6"/>
        <v>1852.462366288511</v>
      </c>
      <c r="C106" s="2">
        <f t="shared" si="7"/>
        <v>1034.5152538645261</v>
      </c>
      <c r="D106" s="2">
        <f t="shared" si="8"/>
        <v>817.94711242398489</v>
      </c>
      <c r="E106" s="2">
        <f t="shared" si="9"/>
        <v>330226.93412422435</v>
      </c>
    </row>
    <row r="107" spans="1:5" x14ac:dyDescent="0.35">
      <c r="A107">
        <f t="shared" si="10"/>
        <v>100</v>
      </c>
      <c r="B107" s="2">
        <f t="shared" si="6"/>
        <v>1852.462366288511</v>
      </c>
      <c r="C107" s="2">
        <f t="shared" si="7"/>
        <v>1031.9591691382011</v>
      </c>
      <c r="D107" s="2">
        <f t="shared" si="8"/>
        <v>820.50319715030992</v>
      </c>
      <c r="E107" s="2">
        <f t="shared" si="9"/>
        <v>329406.43092707405</v>
      </c>
    </row>
    <row r="108" spans="1:5" x14ac:dyDescent="0.35">
      <c r="A108">
        <f t="shared" si="10"/>
        <v>101</v>
      </c>
      <c r="B108" s="2">
        <f t="shared" si="6"/>
        <v>1852.462366288511</v>
      </c>
      <c r="C108" s="2">
        <f t="shared" si="7"/>
        <v>1029.3950966471064</v>
      </c>
      <c r="D108" s="2">
        <f t="shared" si="8"/>
        <v>823.06726964140466</v>
      </c>
      <c r="E108" s="2">
        <f t="shared" si="9"/>
        <v>328583.36365743267</v>
      </c>
    </row>
    <row r="109" spans="1:5" x14ac:dyDescent="0.35">
      <c r="A109">
        <f t="shared" si="10"/>
        <v>102</v>
      </c>
      <c r="B109" s="2">
        <f t="shared" si="6"/>
        <v>1852.462366288511</v>
      </c>
      <c r="C109" s="2">
        <f t="shared" si="7"/>
        <v>1026.823011429477</v>
      </c>
      <c r="D109" s="2">
        <f t="shared" si="8"/>
        <v>825.63935485903403</v>
      </c>
      <c r="E109" s="2">
        <f t="shared" si="9"/>
        <v>327757.72430257365</v>
      </c>
    </row>
    <row r="110" spans="1:5" x14ac:dyDescent="0.35">
      <c r="A110">
        <f t="shared" si="10"/>
        <v>103</v>
      </c>
      <c r="B110" s="2">
        <f t="shared" si="6"/>
        <v>1852.462366288511</v>
      </c>
      <c r="C110" s="2">
        <f t="shared" si="7"/>
        <v>1024.2428884455426</v>
      </c>
      <c r="D110" s="2">
        <f t="shared" si="8"/>
        <v>828.21947784296844</v>
      </c>
      <c r="E110" s="2">
        <f t="shared" si="9"/>
        <v>326929.50482473068</v>
      </c>
    </row>
    <row r="111" spans="1:5" x14ac:dyDescent="0.35">
      <c r="A111">
        <f t="shared" si="10"/>
        <v>104</v>
      </c>
      <c r="B111" s="2">
        <f t="shared" si="6"/>
        <v>1852.462366288511</v>
      </c>
      <c r="C111" s="2">
        <f t="shared" si="7"/>
        <v>1021.6547025772833</v>
      </c>
      <c r="D111" s="2">
        <f t="shared" si="8"/>
        <v>830.80766371122775</v>
      </c>
      <c r="E111" s="2">
        <f t="shared" si="9"/>
        <v>326098.69716101943</v>
      </c>
    </row>
    <row r="112" spans="1:5" x14ac:dyDescent="0.35">
      <c r="A112">
        <f t="shared" si="10"/>
        <v>105</v>
      </c>
      <c r="B112" s="2">
        <f t="shared" si="6"/>
        <v>1852.462366288511</v>
      </c>
      <c r="C112" s="2">
        <f t="shared" si="7"/>
        <v>1019.0584286281857</v>
      </c>
      <c r="D112" s="2">
        <f t="shared" si="8"/>
        <v>833.40393766032537</v>
      </c>
      <c r="E112" s="2">
        <f t="shared" si="9"/>
        <v>325265.2932233591</v>
      </c>
    </row>
    <row r="113" spans="1:5" x14ac:dyDescent="0.35">
      <c r="A113">
        <f t="shared" si="10"/>
        <v>106</v>
      </c>
      <c r="B113" s="2">
        <f t="shared" si="6"/>
        <v>1852.462366288511</v>
      </c>
      <c r="C113" s="2">
        <f t="shared" si="7"/>
        <v>1016.4540413229971</v>
      </c>
      <c r="D113" s="2">
        <f t="shared" si="8"/>
        <v>836.00832496551391</v>
      </c>
      <c r="E113" s="2">
        <f t="shared" si="9"/>
        <v>324429.28489839361</v>
      </c>
    </row>
    <row r="114" spans="1:5" x14ac:dyDescent="0.35">
      <c r="A114">
        <f t="shared" si="10"/>
        <v>107</v>
      </c>
      <c r="B114" s="2">
        <f t="shared" si="6"/>
        <v>1852.462366288511</v>
      </c>
      <c r="C114" s="2">
        <f t="shared" si="7"/>
        <v>1013.84151530748</v>
      </c>
      <c r="D114" s="2">
        <f t="shared" si="8"/>
        <v>838.62085098103103</v>
      </c>
      <c r="E114" s="2">
        <f t="shared" si="9"/>
        <v>323590.66404741257</v>
      </c>
    </row>
    <row r="115" spans="1:5" x14ac:dyDescent="0.35">
      <c r="A115">
        <f t="shared" si="10"/>
        <v>108</v>
      </c>
      <c r="B115" s="2">
        <f t="shared" si="6"/>
        <v>1852.462366288511</v>
      </c>
      <c r="C115" s="2">
        <f t="shared" si="7"/>
        <v>1011.2208251481642</v>
      </c>
      <c r="D115" s="2">
        <f t="shared" si="8"/>
        <v>841.24154114034684</v>
      </c>
      <c r="E115" s="2">
        <f t="shared" si="9"/>
        <v>322749.42250627221</v>
      </c>
    </row>
    <row r="116" spans="1:5" x14ac:dyDescent="0.35">
      <c r="A116">
        <f t="shared" si="10"/>
        <v>109</v>
      </c>
      <c r="B116" s="2">
        <f t="shared" si="6"/>
        <v>1852.462366288511</v>
      </c>
      <c r="C116" s="2">
        <f t="shared" si="7"/>
        <v>1008.5919453321005</v>
      </c>
      <c r="D116" s="2">
        <f t="shared" si="8"/>
        <v>843.8704209564105</v>
      </c>
      <c r="E116" s="2">
        <f t="shared" si="9"/>
        <v>321905.55208531581</v>
      </c>
    </row>
    <row r="117" spans="1:5" x14ac:dyDescent="0.35">
      <c r="A117">
        <f t="shared" si="10"/>
        <v>110</v>
      </c>
      <c r="B117" s="2">
        <f t="shared" si="6"/>
        <v>1852.462366288511</v>
      </c>
      <c r="C117" s="2">
        <f t="shared" si="7"/>
        <v>1005.9548502666119</v>
      </c>
      <c r="D117" s="2">
        <f t="shared" si="8"/>
        <v>846.50751602189916</v>
      </c>
      <c r="E117" s="2">
        <f t="shared" si="9"/>
        <v>321059.04456929391</v>
      </c>
    </row>
    <row r="118" spans="1:5" x14ac:dyDescent="0.35">
      <c r="A118">
        <f t="shared" si="10"/>
        <v>111</v>
      </c>
      <c r="B118" s="2">
        <f t="shared" si="6"/>
        <v>1852.462366288511</v>
      </c>
      <c r="C118" s="2">
        <f t="shared" si="7"/>
        <v>1003.3095142790434</v>
      </c>
      <c r="D118" s="2">
        <f t="shared" si="8"/>
        <v>849.15285200946767</v>
      </c>
      <c r="E118" s="2">
        <f t="shared" si="9"/>
        <v>320209.89171728445</v>
      </c>
    </row>
    <row r="119" spans="1:5" x14ac:dyDescent="0.35">
      <c r="A119">
        <f t="shared" si="10"/>
        <v>112</v>
      </c>
      <c r="B119" s="2">
        <f t="shared" si="6"/>
        <v>1852.462366288511</v>
      </c>
      <c r="C119" s="2">
        <f t="shared" si="7"/>
        <v>1000.6559116165138</v>
      </c>
      <c r="D119" s="2">
        <f t="shared" si="8"/>
        <v>851.80645467199724</v>
      </c>
      <c r="E119" s="2">
        <f t="shared" si="9"/>
        <v>319358.08526261244</v>
      </c>
    </row>
    <row r="120" spans="1:5" x14ac:dyDescent="0.35">
      <c r="A120">
        <f t="shared" si="10"/>
        <v>113</v>
      </c>
      <c r="B120" s="2">
        <f t="shared" ref="B120:B183" si="11">E$2</f>
        <v>1852.462366288511</v>
      </c>
      <c r="C120" s="2">
        <f t="shared" ref="C120:C183" si="12">E119*(B$3/B$4)</f>
        <v>997.99401644566376</v>
      </c>
      <c r="D120" s="2">
        <f t="shared" ref="D120:D183" si="13">B120-C120</f>
        <v>854.46834984284726</v>
      </c>
      <c r="E120" s="2">
        <f t="shared" ref="E120:E183" si="14">E119-D120</f>
        <v>318503.61691276962</v>
      </c>
    </row>
    <row r="121" spans="1:5" x14ac:dyDescent="0.35">
      <c r="A121">
        <f t="shared" si="10"/>
        <v>114</v>
      </c>
      <c r="B121" s="2">
        <f t="shared" si="11"/>
        <v>1852.462366288511</v>
      </c>
      <c r="C121" s="2">
        <f t="shared" si="12"/>
        <v>995.32380285240492</v>
      </c>
      <c r="D121" s="2">
        <f t="shared" si="13"/>
        <v>857.1385634361061</v>
      </c>
      <c r="E121" s="2">
        <f t="shared" si="14"/>
        <v>317646.47834933351</v>
      </c>
    </row>
    <row r="122" spans="1:5" x14ac:dyDescent="0.35">
      <c r="A122">
        <f t="shared" si="10"/>
        <v>115</v>
      </c>
      <c r="B122" s="2">
        <f t="shared" si="11"/>
        <v>1852.462366288511</v>
      </c>
      <c r="C122" s="2">
        <f t="shared" si="12"/>
        <v>992.64524484166714</v>
      </c>
      <c r="D122" s="2">
        <f t="shared" si="13"/>
        <v>859.81712144684388</v>
      </c>
      <c r="E122" s="2">
        <f t="shared" si="14"/>
        <v>316786.66122788668</v>
      </c>
    </row>
    <row r="123" spans="1:5" x14ac:dyDescent="0.35">
      <c r="A123">
        <f t="shared" si="10"/>
        <v>116</v>
      </c>
      <c r="B123" s="2">
        <f t="shared" si="11"/>
        <v>1852.462366288511</v>
      </c>
      <c r="C123" s="2">
        <f t="shared" si="12"/>
        <v>989.95831633714579</v>
      </c>
      <c r="D123" s="2">
        <f t="shared" si="13"/>
        <v>862.50404995136523</v>
      </c>
      <c r="E123" s="2">
        <f t="shared" si="14"/>
        <v>315924.1571779353</v>
      </c>
    </row>
    <row r="124" spans="1:5" x14ac:dyDescent="0.35">
      <c r="A124">
        <f t="shared" si="10"/>
        <v>117</v>
      </c>
      <c r="B124" s="2">
        <f t="shared" si="11"/>
        <v>1852.462366288511</v>
      </c>
      <c r="C124" s="2">
        <f t="shared" si="12"/>
        <v>987.26299118104771</v>
      </c>
      <c r="D124" s="2">
        <f t="shared" si="13"/>
        <v>865.19937510746331</v>
      </c>
      <c r="E124" s="2">
        <f t="shared" si="14"/>
        <v>315058.95780282782</v>
      </c>
    </row>
    <row r="125" spans="1:5" x14ac:dyDescent="0.35">
      <c r="A125">
        <f t="shared" si="10"/>
        <v>118</v>
      </c>
      <c r="B125" s="2">
        <f t="shared" si="11"/>
        <v>1852.462366288511</v>
      </c>
      <c r="C125" s="2">
        <f t="shared" si="12"/>
        <v>984.55924313383684</v>
      </c>
      <c r="D125" s="2">
        <f t="shared" si="13"/>
        <v>867.90312315467418</v>
      </c>
      <c r="E125" s="2">
        <f t="shared" si="14"/>
        <v>314191.05467967317</v>
      </c>
    </row>
    <row r="126" spans="1:5" x14ac:dyDescent="0.35">
      <c r="A126">
        <f t="shared" si="10"/>
        <v>119</v>
      </c>
      <c r="B126" s="2">
        <f t="shared" si="11"/>
        <v>1852.462366288511</v>
      </c>
      <c r="C126" s="2">
        <f t="shared" si="12"/>
        <v>981.84704587397857</v>
      </c>
      <c r="D126" s="2">
        <f t="shared" si="13"/>
        <v>870.61532041453245</v>
      </c>
      <c r="E126" s="2">
        <f t="shared" si="14"/>
        <v>313320.43935925863</v>
      </c>
    </row>
    <row r="127" spans="1:5" x14ac:dyDescent="0.35">
      <c r="A127">
        <f t="shared" si="10"/>
        <v>120</v>
      </c>
      <c r="B127" s="2">
        <f t="shared" si="11"/>
        <v>1852.462366288511</v>
      </c>
      <c r="C127" s="2">
        <f t="shared" si="12"/>
        <v>979.12637299768312</v>
      </c>
      <c r="D127" s="2">
        <f t="shared" si="13"/>
        <v>873.3359932908279</v>
      </c>
      <c r="E127" s="2">
        <f t="shared" si="14"/>
        <v>312447.10336596781</v>
      </c>
    </row>
    <row r="128" spans="1:5" x14ac:dyDescent="0.35">
      <c r="A128">
        <f t="shared" si="10"/>
        <v>121</v>
      </c>
      <c r="B128" s="2">
        <f t="shared" si="11"/>
        <v>1852.462366288511</v>
      </c>
      <c r="C128" s="2">
        <f t="shared" si="12"/>
        <v>976.39719801864931</v>
      </c>
      <c r="D128" s="2">
        <f t="shared" si="13"/>
        <v>876.06516826986172</v>
      </c>
      <c r="E128" s="2">
        <f t="shared" si="14"/>
        <v>311571.03819769796</v>
      </c>
    </row>
    <row r="129" spans="1:5" x14ac:dyDescent="0.35">
      <c r="A129">
        <f t="shared" si="10"/>
        <v>122</v>
      </c>
      <c r="B129" s="2">
        <f t="shared" si="11"/>
        <v>1852.462366288511</v>
      </c>
      <c r="C129" s="2">
        <f t="shared" si="12"/>
        <v>973.65949436780602</v>
      </c>
      <c r="D129" s="2">
        <f t="shared" si="13"/>
        <v>878.802871920705</v>
      </c>
      <c r="E129" s="2">
        <f t="shared" si="14"/>
        <v>310692.23532577726</v>
      </c>
    </row>
    <row r="130" spans="1:5" x14ac:dyDescent="0.35">
      <c r="A130">
        <f t="shared" si="10"/>
        <v>123</v>
      </c>
      <c r="B130" s="2">
        <f t="shared" si="11"/>
        <v>1852.462366288511</v>
      </c>
      <c r="C130" s="2">
        <f t="shared" si="12"/>
        <v>970.91323539305381</v>
      </c>
      <c r="D130" s="2">
        <f t="shared" si="13"/>
        <v>881.54913089545721</v>
      </c>
      <c r="E130" s="2">
        <f t="shared" si="14"/>
        <v>309810.6861948818</v>
      </c>
    </row>
    <row r="131" spans="1:5" x14ac:dyDescent="0.35">
      <c r="A131">
        <f t="shared" si="10"/>
        <v>124</v>
      </c>
      <c r="B131" s="2">
        <f t="shared" si="11"/>
        <v>1852.462366288511</v>
      </c>
      <c r="C131" s="2">
        <f t="shared" si="12"/>
        <v>968.15839435900557</v>
      </c>
      <c r="D131" s="2">
        <f t="shared" si="13"/>
        <v>884.30397192950545</v>
      </c>
      <c r="E131" s="2">
        <f t="shared" si="14"/>
        <v>308926.38222295226</v>
      </c>
    </row>
    <row r="132" spans="1:5" x14ac:dyDescent="0.35">
      <c r="A132">
        <f t="shared" si="10"/>
        <v>125</v>
      </c>
      <c r="B132" s="2">
        <f t="shared" si="11"/>
        <v>1852.462366288511</v>
      </c>
      <c r="C132" s="2">
        <f t="shared" si="12"/>
        <v>965.39494444672573</v>
      </c>
      <c r="D132" s="2">
        <f t="shared" si="13"/>
        <v>887.06742184178529</v>
      </c>
      <c r="E132" s="2">
        <f t="shared" si="14"/>
        <v>308039.31480111048</v>
      </c>
    </row>
    <row r="133" spans="1:5" x14ac:dyDescent="0.35">
      <c r="A133">
        <f t="shared" si="10"/>
        <v>126</v>
      </c>
      <c r="B133" s="2">
        <f t="shared" si="11"/>
        <v>1852.462366288511</v>
      </c>
      <c r="C133" s="2">
        <f t="shared" si="12"/>
        <v>962.62285875347015</v>
      </c>
      <c r="D133" s="2">
        <f t="shared" si="13"/>
        <v>889.83950753504087</v>
      </c>
      <c r="E133" s="2">
        <f t="shared" si="14"/>
        <v>307149.47529357544</v>
      </c>
    </row>
    <row r="134" spans="1:5" x14ac:dyDescent="0.35">
      <c r="A134">
        <f t="shared" si="10"/>
        <v>127</v>
      </c>
      <c r="B134" s="2">
        <f t="shared" si="11"/>
        <v>1852.462366288511</v>
      </c>
      <c r="C134" s="2">
        <f t="shared" si="12"/>
        <v>959.84211029242317</v>
      </c>
      <c r="D134" s="2">
        <f t="shared" si="13"/>
        <v>892.62025599608785</v>
      </c>
      <c r="E134" s="2">
        <f t="shared" si="14"/>
        <v>306256.85503757937</v>
      </c>
    </row>
    <row r="135" spans="1:5" x14ac:dyDescent="0.35">
      <c r="A135">
        <f t="shared" si="10"/>
        <v>128</v>
      </c>
      <c r="B135" s="2">
        <f t="shared" si="11"/>
        <v>1852.462366288511</v>
      </c>
      <c r="C135" s="2">
        <f t="shared" si="12"/>
        <v>957.05267199243542</v>
      </c>
      <c r="D135" s="2">
        <f t="shared" si="13"/>
        <v>895.4096942960756</v>
      </c>
      <c r="E135" s="2">
        <f t="shared" si="14"/>
        <v>305361.4453432833</v>
      </c>
    </row>
    <row r="136" spans="1:5" x14ac:dyDescent="0.35">
      <c r="A136">
        <f t="shared" si="10"/>
        <v>129</v>
      </c>
      <c r="B136" s="2">
        <f t="shared" si="11"/>
        <v>1852.462366288511</v>
      </c>
      <c r="C136" s="2">
        <f t="shared" si="12"/>
        <v>954.25451669776021</v>
      </c>
      <c r="D136" s="2">
        <f t="shared" si="13"/>
        <v>898.20784959075081</v>
      </c>
      <c r="E136" s="2">
        <f t="shared" si="14"/>
        <v>304463.23749369255</v>
      </c>
    </row>
    <row r="137" spans="1:5" x14ac:dyDescent="0.35">
      <c r="A137">
        <f t="shared" si="10"/>
        <v>130</v>
      </c>
      <c r="B137" s="2">
        <f t="shared" si="11"/>
        <v>1852.462366288511</v>
      </c>
      <c r="C137" s="2">
        <f t="shared" si="12"/>
        <v>951.44761716778919</v>
      </c>
      <c r="D137" s="2">
        <f t="shared" si="13"/>
        <v>901.01474912072183</v>
      </c>
      <c r="E137" s="2">
        <f t="shared" si="14"/>
        <v>303562.2227445718</v>
      </c>
    </row>
    <row r="138" spans="1:5" x14ac:dyDescent="0.35">
      <c r="A138">
        <f t="shared" si="10"/>
        <v>131</v>
      </c>
      <c r="B138" s="2">
        <f t="shared" si="11"/>
        <v>1852.462366288511</v>
      </c>
      <c r="C138" s="2">
        <f t="shared" si="12"/>
        <v>948.63194607678679</v>
      </c>
      <c r="D138" s="2">
        <f t="shared" si="13"/>
        <v>903.83042021172423</v>
      </c>
      <c r="E138" s="2">
        <f t="shared" si="14"/>
        <v>302658.39232436009</v>
      </c>
    </row>
    <row r="139" spans="1:5" x14ac:dyDescent="0.35">
      <c r="A139">
        <f t="shared" si="10"/>
        <v>132</v>
      </c>
      <c r="B139" s="2">
        <f t="shared" si="11"/>
        <v>1852.462366288511</v>
      </c>
      <c r="C139" s="2">
        <f t="shared" si="12"/>
        <v>945.80747601362521</v>
      </c>
      <c r="D139" s="2">
        <f t="shared" si="13"/>
        <v>906.65489027488582</v>
      </c>
      <c r="E139" s="2">
        <f t="shared" si="14"/>
        <v>301751.73743408523</v>
      </c>
    </row>
    <row r="140" spans="1:5" x14ac:dyDescent="0.35">
      <c r="A140">
        <f t="shared" si="10"/>
        <v>133</v>
      </c>
      <c r="B140" s="2">
        <f t="shared" si="11"/>
        <v>1852.462366288511</v>
      </c>
      <c r="C140" s="2">
        <f t="shared" si="12"/>
        <v>942.97417948151622</v>
      </c>
      <c r="D140" s="2">
        <f t="shared" si="13"/>
        <v>909.4881868069948</v>
      </c>
      <c r="E140" s="2">
        <f t="shared" si="14"/>
        <v>300842.2492472782</v>
      </c>
    </row>
    <row r="141" spans="1:5" x14ac:dyDescent="0.35">
      <c r="A141">
        <f t="shared" ref="A141:A204" si="15">A140+1</f>
        <v>134</v>
      </c>
      <c r="B141" s="2">
        <f t="shared" si="11"/>
        <v>1852.462366288511</v>
      </c>
      <c r="C141" s="2">
        <f t="shared" si="12"/>
        <v>940.13202889774436</v>
      </c>
      <c r="D141" s="2">
        <f t="shared" si="13"/>
        <v>912.33033739076666</v>
      </c>
      <c r="E141" s="2">
        <f t="shared" si="14"/>
        <v>299929.91890988743</v>
      </c>
    </row>
    <row r="142" spans="1:5" x14ac:dyDescent="0.35">
      <c r="A142">
        <f t="shared" si="15"/>
        <v>135</v>
      </c>
      <c r="B142" s="2">
        <f t="shared" si="11"/>
        <v>1852.462366288511</v>
      </c>
      <c r="C142" s="2">
        <f t="shared" si="12"/>
        <v>937.28099659339819</v>
      </c>
      <c r="D142" s="2">
        <f t="shared" si="13"/>
        <v>915.18136969511283</v>
      </c>
      <c r="E142" s="2">
        <f t="shared" si="14"/>
        <v>299014.73754019232</v>
      </c>
    </row>
    <row r="143" spans="1:5" x14ac:dyDescent="0.35">
      <c r="A143">
        <f t="shared" si="15"/>
        <v>136</v>
      </c>
      <c r="B143" s="2">
        <f t="shared" si="11"/>
        <v>1852.462366288511</v>
      </c>
      <c r="C143" s="2">
        <f t="shared" si="12"/>
        <v>934.42105481310091</v>
      </c>
      <c r="D143" s="2">
        <f t="shared" si="13"/>
        <v>918.04131147541011</v>
      </c>
      <c r="E143" s="2">
        <f t="shared" si="14"/>
        <v>298096.69622871693</v>
      </c>
    </row>
    <row r="144" spans="1:5" x14ac:dyDescent="0.35">
      <c r="A144">
        <f t="shared" si="15"/>
        <v>137</v>
      </c>
      <c r="B144" s="2">
        <f t="shared" si="11"/>
        <v>1852.462366288511</v>
      </c>
      <c r="C144" s="2">
        <f t="shared" si="12"/>
        <v>931.55217571474032</v>
      </c>
      <c r="D144" s="2">
        <f t="shared" si="13"/>
        <v>920.91019057377071</v>
      </c>
      <c r="E144" s="2">
        <f t="shared" si="14"/>
        <v>297175.78603814315</v>
      </c>
    </row>
    <row r="145" spans="1:5" x14ac:dyDescent="0.35">
      <c r="A145">
        <f t="shared" si="15"/>
        <v>138</v>
      </c>
      <c r="B145" s="2">
        <f t="shared" si="11"/>
        <v>1852.462366288511</v>
      </c>
      <c r="C145" s="2">
        <f t="shared" si="12"/>
        <v>928.67433136919726</v>
      </c>
      <c r="D145" s="2">
        <f t="shared" si="13"/>
        <v>923.78803491931376</v>
      </c>
      <c r="E145" s="2">
        <f t="shared" si="14"/>
        <v>296251.99800322385</v>
      </c>
    </row>
    <row r="146" spans="1:5" x14ac:dyDescent="0.35">
      <c r="A146">
        <f t="shared" si="15"/>
        <v>139</v>
      </c>
      <c r="B146" s="2">
        <f t="shared" si="11"/>
        <v>1852.462366288511</v>
      </c>
      <c r="C146" s="2">
        <f t="shared" si="12"/>
        <v>925.78749376007443</v>
      </c>
      <c r="D146" s="2">
        <f t="shared" si="13"/>
        <v>926.67487252843659</v>
      </c>
      <c r="E146" s="2">
        <f t="shared" si="14"/>
        <v>295325.32313069544</v>
      </c>
    </row>
    <row r="147" spans="1:5" x14ac:dyDescent="0.35">
      <c r="A147">
        <f t="shared" si="15"/>
        <v>140</v>
      </c>
      <c r="B147" s="2">
        <f t="shared" si="11"/>
        <v>1852.462366288511</v>
      </c>
      <c r="C147" s="2">
        <f t="shared" si="12"/>
        <v>922.89163478342323</v>
      </c>
      <c r="D147" s="2">
        <f t="shared" si="13"/>
        <v>929.57073150508779</v>
      </c>
      <c r="E147" s="2">
        <f t="shared" si="14"/>
        <v>294395.75239919033</v>
      </c>
    </row>
    <row r="148" spans="1:5" x14ac:dyDescent="0.35">
      <c r="A148">
        <f t="shared" si="15"/>
        <v>141</v>
      </c>
      <c r="B148" s="2">
        <f t="shared" si="11"/>
        <v>1852.462366288511</v>
      </c>
      <c r="C148" s="2">
        <f t="shared" si="12"/>
        <v>919.98672624746973</v>
      </c>
      <c r="D148" s="2">
        <f t="shared" si="13"/>
        <v>932.47564004104129</v>
      </c>
      <c r="E148" s="2">
        <f t="shared" si="14"/>
        <v>293463.27675914927</v>
      </c>
    </row>
    <row r="149" spans="1:5" x14ac:dyDescent="0.35">
      <c r="A149">
        <f t="shared" si="15"/>
        <v>142</v>
      </c>
      <c r="B149" s="2">
        <f t="shared" si="11"/>
        <v>1852.462366288511</v>
      </c>
      <c r="C149" s="2">
        <f t="shared" si="12"/>
        <v>917.07273987234146</v>
      </c>
      <c r="D149" s="2">
        <f t="shared" si="13"/>
        <v>935.38962641616956</v>
      </c>
      <c r="E149" s="2">
        <f t="shared" si="14"/>
        <v>292527.88713273313</v>
      </c>
    </row>
    <row r="150" spans="1:5" x14ac:dyDescent="0.35">
      <c r="A150">
        <f t="shared" si="15"/>
        <v>143</v>
      </c>
      <c r="B150" s="2">
        <f t="shared" si="11"/>
        <v>1852.462366288511</v>
      </c>
      <c r="C150" s="2">
        <f t="shared" si="12"/>
        <v>914.14964728979101</v>
      </c>
      <c r="D150" s="2">
        <f t="shared" si="13"/>
        <v>938.31271899872002</v>
      </c>
      <c r="E150" s="2">
        <f t="shared" si="14"/>
        <v>291589.57441373443</v>
      </c>
    </row>
    <row r="151" spans="1:5" x14ac:dyDescent="0.35">
      <c r="A151">
        <f t="shared" si="15"/>
        <v>144</v>
      </c>
      <c r="B151" s="2">
        <f t="shared" si="11"/>
        <v>1852.462366288511</v>
      </c>
      <c r="C151" s="2">
        <f t="shared" si="12"/>
        <v>911.21742004292003</v>
      </c>
      <c r="D151" s="2">
        <f t="shared" si="13"/>
        <v>941.244946245591</v>
      </c>
      <c r="E151" s="2">
        <f t="shared" si="14"/>
        <v>290648.32946748886</v>
      </c>
    </row>
    <row r="152" spans="1:5" x14ac:dyDescent="0.35">
      <c r="A152">
        <f t="shared" si="15"/>
        <v>145</v>
      </c>
      <c r="B152" s="2">
        <f t="shared" si="11"/>
        <v>1852.462366288511</v>
      </c>
      <c r="C152" s="2">
        <f t="shared" si="12"/>
        <v>908.27602958590262</v>
      </c>
      <c r="D152" s="2">
        <f t="shared" si="13"/>
        <v>944.1863367026084</v>
      </c>
      <c r="E152" s="2">
        <f t="shared" si="14"/>
        <v>289704.14313078625</v>
      </c>
    </row>
    <row r="153" spans="1:5" x14ac:dyDescent="0.35">
      <c r="A153">
        <f t="shared" si="15"/>
        <v>146</v>
      </c>
      <c r="B153" s="2">
        <f t="shared" si="11"/>
        <v>1852.462366288511</v>
      </c>
      <c r="C153" s="2">
        <f t="shared" si="12"/>
        <v>905.32544728370692</v>
      </c>
      <c r="D153" s="2">
        <f t="shared" si="13"/>
        <v>947.1369190048041</v>
      </c>
      <c r="E153" s="2">
        <f t="shared" si="14"/>
        <v>288757.00621178147</v>
      </c>
    </row>
    <row r="154" spans="1:5" x14ac:dyDescent="0.35">
      <c r="A154">
        <f t="shared" si="15"/>
        <v>147</v>
      </c>
      <c r="B154" s="2">
        <f t="shared" si="11"/>
        <v>1852.462366288511</v>
      </c>
      <c r="C154" s="2">
        <f t="shared" si="12"/>
        <v>902.36564441181702</v>
      </c>
      <c r="D154" s="2">
        <f t="shared" si="13"/>
        <v>950.09672187669401</v>
      </c>
      <c r="E154" s="2">
        <f t="shared" si="14"/>
        <v>287806.90948990476</v>
      </c>
    </row>
    <row r="155" spans="1:5" x14ac:dyDescent="0.35">
      <c r="A155">
        <f t="shared" si="15"/>
        <v>148</v>
      </c>
      <c r="B155" s="2">
        <f t="shared" si="11"/>
        <v>1852.462366288511</v>
      </c>
      <c r="C155" s="2">
        <f t="shared" si="12"/>
        <v>899.39659215595236</v>
      </c>
      <c r="D155" s="2">
        <f t="shared" si="13"/>
        <v>953.06577413255866</v>
      </c>
      <c r="E155" s="2">
        <f t="shared" si="14"/>
        <v>286853.84371577221</v>
      </c>
    </row>
    <row r="156" spans="1:5" x14ac:dyDescent="0.35">
      <c r="A156">
        <f t="shared" si="15"/>
        <v>149</v>
      </c>
      <c r="B156" s="2">
        <f t="shared" si="11"/>
        <v>1852.462366288511</v>
      </c>
      <c r="C156" s="2">
        <f t="shared" si="12"/>
        <v>896.41826161178813</v>
      </c>
      <c r="D156" s="2">
        <f t="shared" si="13"/>
        <v>956.0441046767229</v>
      </c>
      <c r="E156" s="2">
        <f t="shared" si="14"/>
        <v>285897.79961109546</v>
      </c>
    </row>
    <row r="157" spans="1:5" x14ac:dyDescent="0.35">
      <c r="A157">
        <f t="shared" si="15"/>
        <v>150</v>
      </c>
      <c r="B157" s="2">
        <f t="shared" si="11"/>
        <v>1852.462366288511</v>
      </c>
      <c r="C157" s="2">
        <f t="shared" si="12"/>
        <v>893.43062378467323</v>
      </c>
      <c r="D157" s="2">
        <f t="shared" si="13"/>
        <v>959.03174250383779</v>
      </c>
      <c r="E157" s="2">
        <f t="shared" si="14"/>
        <v>284938.76786859159</v>
      </c>
    </row>
    <row r="158" spans="1:5" x14ac:dyDescent="0.35">
      <c r="A158">
        <f t="shared" si="15"/>
        <v>151</v>
      </c>
      <c r="B158" s="2">
        <f t="shared" si="11"/>
        <v>1852.462366288511</v>
      </c>
      <c r="C158" s="2">
        <f t="shared" si="12"/>
        <v>890.43364958934865</v>
      </c>
      <c r="D158" s="2">
        <f t="shared" si="13"/>
        <v>962.02871669916237</v>
      </c>
      <c r="E158" s="2">
        <f t="shared" si="14"/>
        <v>283976.73915189243</v>
      </c>
    </row>
    <row r="159" spans="1:5" x14ac:dyDescent="0.35">
      <c r="A159">
        <f t="shared" si="15"/>
        <v>152</v>
      </c>
      <c r="B159" s="2">
        <f t="shared" si="11"/>
        <v>1852.462366288511</v>
      </c>
      <c r="C159" s="2">
        <f t="shared" si="12"/>
        <v>887.42730984966374</v>
      </c>
      <c r="D159" s="2">
        <f t="shared" si="13"/>
        <v>965.03505643884728</v>
      </c>
      <c r="E159" s="2">
        <f t="shared" si="14"/>
        <v>283011.70409545361</v>
      </c>
    </row>
    <row r="160" spans="1:5" x14ac:dyDescent="0.35">
      <c r="A160">
        <f t="shared" si="15"/>
        <v>153</v>
      </c>
      <c r="B160" s="2">
        <f t="shared" si="11"/>
        <v>1852.462366288511</v>
      </c>
      <c r="C160" s="2">
        <f t="shared" si="12"/>
        <v>884.41157529829241</v>
      </c>
      <c r="D160" s="2">
        <f t="shared" si="13"/>
        <v>968.05079099021862</v>
      </c>
      <c r="E160" s="2">
        <f t="shared" si="14"/>
        <v>282043.65330446337</v>
      </c>
    </row>
    <row r="161" spans="1:5" x14ac:dyDescent="0.35">
      <c r="A161">
        <f t="shared" si="15"/>
        <v>154</v>
      </c>
      <c r="B161" s="2">
        <f t="shared" si="11"/>
        <v>1852.462366288511</v>
      </c>
      <c r="C161" s="2">
        <f t="shared" si="12"/>
        <v>881.38641657644791</v>
      </c>
      <c r="D161" s="2">
        <f t="shared" si="13"/>
        <v>971.07594971206311</v>
      </c>
      <c r="E161" s="2">
        <f t="shared" si="14"/>
        <v>281072.57735475129</v>
      </c>
    </row>
    <row r="162" spans="1:5" x14ac:dyDescent="0.35">
      <c r="A162">
        <f t="shared" si="15"/>
        <v>155</v>
      </c>
      <c r="B162" s="2">
        <f t="shared" si="11"/>
        <v>1852.462366288511</v>
      </c>
      <c r="C162" s="2">
        <f t="shared" si="12"/>
        <v>878.3518042335977</v>
      </c>
      <c r="D162" s="2">
        <f t="shared" si="13"/>
        <v>974.11056205491332</v>
      </c>
      <c r="E162" s="2">
        <f t="shared" si="14"/>
        <v>280098.46679269639</v>
      </c>
    </row>
    <row r="163" spans="1:5" x14ac:dyDescent="0.35">
      <c r="A163">
        <f t="shared" si="15"/>
        <v>156</v>
      </c>
      <c r="B163" s="2">
        <f t="shared" si="11"/>
        <v>1852.462366288511</v>
      </c>
      <c r="C163" s="2">
        <f t="shared" si="12"/>
        <v>875.30770872717619</v>
      </c>
      <c r="D163" s="2">
        <f t="shared" si="13"/>
        <v>977.15465756133483</v>
      </c>
      <c r="E163" s="2">
        <f t="shared" si="14"/>
        <v>279121.31213513506</v>
      </c>
    </row>
    <row r="164" spans="1:5" x14ac:dyDescent="0.35">
      <c r="A164">
        <f t="shared" si="15"/>
        <v>157</v>
      </c>
      <c r="B164" s="2">
        <f t="shared" si="11"/>
        <v>1852.462366288511</v>
      </c>
      <c r="C164" s="2">
        <f t="shared" si="12"/>
        <v>872.25410042229703</v>
      </c>
      <c r="D164" s="2">
        <f t="shared" si="13"/>
        <v>980.20826586621399</v>
      </c>
      <c r="E164" s="2">
        <f t="shared" si="14"/>
        <v>278141.10386926885</v>
      </c>
    </row>
    <row r="165" spans="1:5" x14ac:dyDescent="0.35">
      <c r="A165">
        <f t="shared" si="15"/>
        <v>158</v>
      </c>
      <c r="B165" s="2">
        <f t="shared" si="11"/>
        <v>1852.462366288511</v>
      </c>
      <c r="C165" s="2">
        <f t="shared" si="12"/>
        <v>869.19094959146503</v>
      </c>
      <c r="D165" s="2">
        <f t="shared" si="13"/>
        <v>983.27141669704599</v>
      </c>
      <c r="E165" s="2">
        <f t="shared" si="14"/>
        <v>277157.83245257178</v>
      </c>
    </row>
    <row r="166" spans="1:5" x14ac:dyDescent="0.35">
      <c r="A166">
        <f t="shared" si="15"/>
        <v>159</v>
      </c>
      <c r="B166" s="2">
        <f t="shared" si="11"/>
        <v>1852.462366288511</v>
      </c>
      <c r="C166" s="2">
        <f t="shared" si="12"/>
        <v>866.11822641428671</v>
      </c>
      <c r="D166" s="2">
        <f t="shared" si="13"/>
        <v>986.34413987422431</v>
      </c>
      <c r="E166" s="2">
        <f t="shared" si="14"/>
        <v>276171.48831269756</v>
      </c>
    </row>
    <row r="167" spans="1:5" x14ac:dyDescent="0.35">
      <c r="A167">
        <f t="shared" si="15"/>
        <v>160</v>
      </c>
      <c r="B167" s="2">
        <f t="shared" si="11"/>
        <v>1852.462366288511</v>
      </c>
      <c r="C167" s="2">
        <f t="shared" si="12"/>
        <v>863.03590097717984</v>
      </c>
      <c r="D167" s="2">
        <f t="shared" si="13"/>
        <v>989.42646531133119</v>
      </c>
      <c r="E167" s="2">
        <f t="shared" si="14"/>
        <v>275182.06184738624</v>
      </c>
    </row>
    <row r="168" spans="1:5" x14ac:dyDescent="0.35">
      <c r="A168">
        <f t="shared" si="15"/>
        <v>161</v>
      </c>
      <c r="B168" s="2">
        <f t="shared" si="11"/>
        <v>1852.462366288511</v>
      </c>
      <c r="C168" s="2">
        <f t="shared" si="12"/>
        <v>859.94394327308191</v>
      </c>
      <c r="D168" s="2">
        <f t="shared" si="13"/>
        <v>992.51842301542911</v>
      </c>
      <c r="E168" s="2">
        <f t="shared" si="14"/>
        <v>274189.54342437082</v>
      </c>
    </row>
    <row r="169" spans="1:5" x14ac:dyDescent="0.35">
      <c r="A169">
        <f t="shared" si="15"/>
        <v>162</v>
      </c>
      <c r="B169" s="2">
        <f t="shared" si="11"/>
        <v>1852.462366288511</v>
      </c>
      <c r="C169" s="2">
        <f t="shared" si="12"/>
        <v>856.84232320115871</v>
      </c>
      <c r="D169" s="2">
        <f t="shared" si="13"/>
        <v>995.62004308735231</v>
      </c>
      <c r="E169" s="2">
        <f t="shared" si="14"/>
        <v>273193.92338128347</v>
      </c>
    </row>
    <row r="170" spans="1:5" x14ac:dyDescent="0.35">
      <c r="A170">
        <f t="shared" si="15"/>
        <v>163</v>
      </c>
      <c r="B170" s="2">
        <f t="shared" si="11"/>
        <v>1852.462366288511</v>
      </c>
      <c r="C170" s="2">
        <f t="shared" si="12"/>
        <v>853.7310105665108</v>
      </c>
      <c r="D170" s="2">
        <f t="shared" si="13"/>
        <v>998.73135572200022</v>
      </c>
      <c r="E170" s="2">
        <f t="shared" si="14"/>
        <v>272195.19202556147</v>
      </c>
    </row>
    <row r="171" spans="1:5" x14ac:dyDescent="0.35">
      <c r="A171">
        <f t="shared" si="15"/>
        <v>164</v>
      </c>
      <c r="B171" s="2">
        <f t="shared" si="11"/>
        <v>1852.462366288511</v>
      </c>
      <c r="C171" s="2">
        <f t="shared" si="12"/>
        <v>850.60997507987952</v>
      </c>
      <c r="D171" s="2">
        <f t="shared" si="13"/>
        <v>1001.8523912086315</v>
      </c>
      <c r="E171" s="2">
        <f t="shared" si="14"/>
        <v>271193.33963435283</v>
      </c>
    </row>
    <row r="172" spans="1:5" x14ac:dyDescent="0.35">
      <c r="A172">
        <f t="shared" si="15"/>
        <v>165</v>
      </c>
      <c r="B172" s="2">
        <f t="shared" si="11"/>
        <v>1852.462366288511</v>
      </c>
      <c r="C172" s="2">
        <f t="shared" si="12"/>
        <v>847.47918635735255</v>
      </c>
      <c r="D172" s="2">
        <f t="shared" si="13"/>
        <v>1004.9831799311585</v>
      </c>
      <c r="E172" s="2">
        <f t="shared" si="14"/>
        <v>270188.35645442165</v>
      </c>
    </row>
    <row r="173" spans="1:5" x14ac:dyDescent="0.35">
      <c r="A173">
        <f t="shared" si="15"/>
        <v>166</v>
      </c>
      <c r="B173" s="2">
        <f t="shared" si="11"/>
        <v>1852.462366288511</v>
      </c>
      <c r="C173" s="2">
        <f t="shared" si="12"/>
        <v>844.33861392006759</v>
      </c>
      <c r="D173" s="2">
        <f t="shared" si="13"/>
        <v>1008.1237523684434</v>
      </c>
      <c r="E173" s="2">
        <f t="shared" si="14"/>
        <v>269180.23270205321</v>
      </c>
    </row>
    <row r="174" spans="1:5" x14ac:dyDescent="0.35">
      <c r="A174">
        <f t="shared" si="15"/>
        <v>167</v>
      </c>
      <c r="B174" s="2">
        <f t="shared" si="11"/>
        <v>1852.462366288511</v>
      </c>
      <c r="C174" s="2">
        <f t="shared" si="12"/>
        <v>841.18822719391619</v>
      </c>
      <c r="D174" s="2">
        <f t="shared" si="13"/>
        <v>1011.2741390945948</v>
      </c>
      <c r="E174" s="2">
        <f t="shared" si="14"/>
        <v>268168.95856295864</v>
      </c>
    </row>
    <row r="175" spans="1:5" x14ac:dyDescent="0.35">
      <c r="A175">
        <f t="shared" si="15"/>
        <v>168</v>
      </c>
      <c r="B175" s="2">
        <f t="shared" si="11"/>
        <v>1852.462366288511</v>
      </c>
      <c r="C175" s="2">
        <f t="shared" si="12"/>
        <v>838.02799550924567</v>
      </c>
      <c r="D175" s="2">
        <f t="shared" si="13"/>
        <v>1014.4343707792654</v>
      </c>
      <c r="E175" s="2">
        <f t="shared" si="14"/>
        <v>267154.52419217938</v>
      </c>
    </row>
    <row r="176" spans="1:5" x14ac:dyDescent="0.35">
      <c r="A176">
        <f t="shared" si="15"/>
        <v>169</v>
      </c>
      <c r="B176" s="2">
        <f t="shared" si="11"/>
        <v>1852.462366288511</v>
      </c>
      <c r="C176" s="2">
        <f t="shared" si="12"/>
        <v>834.85788810056044</v>
      </c>
      <c r="D176" s="2">
        <f t="shared" si="13"/>
        <v>1017.6044781879506</v>
      </c>
      <c r="E176" s="2">
        <f t="shared" si="14"/>
        <v>266136.9197139914</v>
      </c>
    </row>
    <row r="177" spans="1:5" x14ac:dyDescent="0.35">
      <c r="A177">
        <f t="shared" si="15"/>
        <v>170</v>
      </c>
      <c r="B177" s="2">
        <f t="shared" si="11"/>
        <v>1852.462366288511</v>
      </c>
      <c r="C177" s="2">
        <f t="shared" si="12"/>
        <v>831.67787410622304</v>
      </c>
      <c r="D177" s="2">
        <f t="shared" si="13"/>
        <v>1020.784492182288</v>
      </c>
      <c r="E177" s="2">
        <f t="shared" si="14"/>
        <v>265116.13522180909</v>
      </c>
    </row>
    <row r="178" spans="1:5" x14ac:dyDescent="0.35">
      <c r="A178">
        <f t="shared" si="15"/>
        <v>171</v>
      </c>
      <c r="B178" s="2">
        <f t="shared" si="11"/>
        <v>1852.462366288511</v>
      </c>
      <c r="C178" s="2">
        <f t="shared" si="12"/>
        <v>828.48792256815329</v>
      </c>
      <c r="D178" s="2">
        <f t="shared" si="13"/>
        <v>1023.9744437203577</v>
      </c>
      <c r="E178" s="2">
        <f t="shared" si="14"/>
        <v>264092.16077808873</v>
      </c>
    </row>
    <row r="179" spans="1:5" x14ac:dyDescent="0.35">
      <c r="A179">
        <f t="shared" si="15"/>
        <v>172</v>
      </c>
      <c r="B179" s="2">
        <f t="shared" si="11"/>
        <v>1852.462366288511</v>
      </c>
      <c r="C179" s="2">
        <f t="shared" si="12"/>
        <v>825.28800243152716</v>
      </c>
      <c r="D179" s="2">
        <f t="shared" si="13"/>
        <v>1027.1743638569837</v>
      </c>
      <c r="E179" s="2">
        <f t="shared" si="14"/>
        <v>263064.98641423177</v>
      </c>
    </row>
    <row r="180" spans="1:5" x14ac:dyDescent="0.35">
      <c r="A180">
        <f t="shared" si="15"/>
        <v>173</v>
      </c>
      <c r="B180" s="2">
        <f t="shared" si="11"/>
        <v>1852.462366288511</v>
      </c>
      <c r="C180" s="2">
        <f t="shared" si="12"/>
        <v>822.07808254447423</v>
      </c>
      <c r="D180" s="2">
        <f t="shared" si="13"/>
        <v>1030.3842837440368</v>
      </c>
      <c r="E180" s="2">
        <f t="shared" si="14"/>
        <v>262034.60213048774</v>
      </c>
    </row>
    <row r="181" spans="1:5" x14ac:dyDescent="0.35">
      <c r="A181">
        <f t="shared" si="15"/>
        <v>174</v>
      </c>
      <c r="B181" s="2">
        <f t="shared" si="11"/>
        <v>1852.462366288511</v>
      </c>
      <c r="C181" s="2">
        <f t="shared" si="12"/>
        <v>818.85813165777415</v>
      </c>
      <c r="D181" s="2">
        <f t="shared" si="13"/>
        <v>1033.6042346307368</v>
      </c>
      <c r="E181" s="2">
        <f t="shared" si="14"/>
        <v>261000.997895857</v>
      </c>
    </row>
    <row r="182" spans="1:5" x14ac:dyDescent="0.35">
      <c r="A182">
        <f t="shared" si="15"/>
        <v>175</v>
      </c>
      <c r="B182" s="2">
        <f t="shared" si="11"/>
        <v>1852.462366288511</v>
      </c>
      <c r="C182" s="2">
        <f t="shared" si="12"/>
        <v>815.62811842455301</v>
      </c>
      <c r="D182" s="2">
        <f t="shared" si="13"/>
        <v>1036.8342478639579</v>
      </c>
      <c r="E182" s="2">
        <f t="shared" si="14"/>
        <v>259964.16364799303</v>
      </c>
    </row>
    <row r="183" spans="1:5" x14ac:dyDescent="0.35">
      <c r="A183">
        <f t="shared" si="15"/>
        <v>176</v>
      </c>
      <c r="B183" s="2">
        <f t="shared" si="11"/>
        <v>1852.462366288511</v>
      </c>
      <c r="C183" s="2">
        <f t="shared" si="12"/>
        <v>812.38801139997815</v>
      </c>
      <c r="D183" s="2">
        <f t="shared" si="13"/>
        <v>1040.074354888533</v>
      </c>
      <c r="E183" s="2">
        <f t="shared" si="14"/>
        <v>258924.08929310451</v>
      </c>
    </row>
    <row r="184" spans="1:5" x14ac:dyDescent="0.35">
      <c r="A184">
        <f t="shared" si="15"/>
        <v>177</v>
      </c>
      <c r="B184" s="2">
        <f t="shared" ref="B184:B247" si="16">E$2</f>
        <v>1852.462366288511</v>
      </c>
      <c r="C184" s="2">
        <f t="shared" ref="C184:C247" si="17">E183*(B$3/B$4)</f>
        <v>809.1377790409515</v>
      </c>
      <c r="D184" s="2">
        <f t="shared" ref="D184:D247" si="18">B184-C184</f>
        <v>1043.3245872475595</v>
      </c>
      <c r="E184" s="2">
        <f t="shared" ref="E184:E247" si="19">E183-D184</f>
        <v>257880.76470585694</v>
      </c>
    </row>
    <row r="185" spans="1:5" x14ac:dyDescent="0.35">
      <c r="A185">
        <f t="shared" si="15"/>
        <v>178</v>
      </c>
      <c r="B185" s="2">
        <f t="shared" si="16"/>
        <v>1852.462366288511</v>
      </c>
      <c r="C185" s="2">
        <f t="shared" si="17"/>
        <v>805.8773897058029</v>
      </c>
      <c r="D185" s="2">
        <f t="shared" si="18"/>
        <v>1046.5849765827081</v>
      </c>
      <c r="E185" s="2">
        <f t="shared" si="19"/>
        <v>256834.17972927424</v>
      </c>
    </row>
    <row r="186" spans="1:5" x14ac:dyDescent="0.35">
      <c r="A186">
        <f t="shared" si="15"/>
        <v>179</v>
      </c>
      <c r="B186" s="2">
        <f t="shared" si="16"/>
        <v>1852.462366288511</v>
      </c>
      <c r="C186" s="2">
        <f t="shared" si="17"/>
        <v>802.60681165398194</v>
      </c>
      <c r="D186" s="2">
        <f t="shared" si="18"/>
        <v>1049.8555546345292</v>
      </c>
      <c r="E186" s="2">
        <f t="shared" si="19"/>
        <v>255784.32417463971</v>
      </c>
    </row>
    <row r="187" spans="1:5" x14ac:dyDescent="0.35">
      <c r="A187">
        <f t="shared" si="15"/>
        <v>180</v>
      </c>
      <c r="B187" s="2">
        <f t="shared" si="16"/>
        <v>1852.462366288511</v>
      </c>
      <c r="C187" s="2">
        <f t="shared" si="17"/>
        <v>799.32601304574905</v>
      </c>
      <c r="D187" s="2">
        <f t="shared" si="18"/>
        <v>1053.136353242762</v>
      </c>
      <c r="E187" s="2">
        <f t="shared" si="19"/>
        <v>254731.18782139695</v>
      </c>
    </row>
    <row r="188" spans="1:5" x14ac:dyDescent="0.35">
      <c r="A188">
        <f t="shared" si="15"/>
        <v>181</v>
      </c>
      <c r="B188" s="2">
        <f t="shared" si="16"/>
        <v>1852.462366288511</v>
      </c>
      <c r="C188" s="2">
        <f t="shared" si="17"/>
        <v>796.03496194186539</v>
      </c>
      <c r="D188" s="2">
        <f t="shared" si="18"/>
        <v>1056.4274043466457</v>
      </c>
      <c r="E188" s="2">
        <f t="shared" si="19"/>
        <v>253674.7604170503</v>
      </c>
    </row>
    <row r="189" spans="1:5" x14ac:dyDescent="0.35">
      <c r="A189">
        <f t="shared" si="15"/>
        <v>182</v>
      </c>
      <c r="B189" s="2">
        <f t="shared" si="16"/>
        <v>1852.462366288511</v>
      </c>
      <c r="C189" s="2">
        <f t="shared" si="17"/>
        <v>792.73362630328211</v>
      </c>
      <c r="D189" s="2">
        <f t="shared" si="18"/>
        <v>1059.7287399852289</v>
      </c>
      <c r="E189" s="2">
        <f t="shared" si="19"/>
        <v>252615.03167706507</v>
      </c>
    </row>
    <row r="190" spans="1:5" x14ac:dyDescent="0.35">
      <c r="A190">
        <f t="shared" si="15"/>
        <v>183</v>
      </c>
      <c r="B190" s="2">
        <f t="shared" si="16"/>
        <v>1852.462366288511</v>
      </c>
      <c r="C190" s="2">
        <f t="shared" si="17"/>
        <v>789.42197399082829</v>
      </c>
      <c r="D190" s="2">
        <f t="shared" si="18"/>
        <v>1063.0403922976827</v>
      </c>
      <c r="E190" s="2">
        <f t="shared" si="19"/>
        <v>251551.9912847674</v>
      </c>
    </row>
    <row r="191" spans="1:5" x14ac:dyDescent="0.35">
      <c r="A191">
        <f t="shared" si="15"/>
        <v>184</v>
      </c>
      <c r="B191" s="2">
        <f t="shared" si="16"/>
        <v>1852.462366288511</v>
      </c>
      <c r="C191" s="2">
        <f t="shared" si="17"/>
        <v>786.0999727648981</v>
      </c>
      <c r="D191" s="2">
        <f t="shared" si="18"/>
        <v>1066.3623935236128</v>
      </c>
      <c r="E191" s="2">
        <f t="shared" si="19"/>
        <v>250485.62889124377</v>
      </c>
    </row>
    <row r="192" spans="1:5" x14ac:dyDescent="0.35">
      <c r="A192">
        <f t="shared" si="15"/>
        <v>185</v>
      </c>
      <c r="B192" s="2">
        <f t="shared" si="16"/>
        <v>1852.462366288511</v>
      </c>
      <c r="C192" s="2">
        <f t="shared" si="17"/>
        <v>782.76759028513675</v>
      </c>
      <c r="D192" s="2">
        <f t="shared" si="18"/>
        <v>1069.6947760033743</v>
      </c>
      <c r="E192" s="2">
        <f t="shared" si="19"/>
        <v>249415.93411524041</v>
      </c>
    </row>
    <row r="193" spans="1:5" x14ac:dyDescent="0.35">
      <c r="A193">
        <f t="shared" si="15"/>
        <v>186</v>
      </c>
      <c r="B193" s="2">
        <f t="shared" si="16"/>
        <v>1852.462366288511</v>
      </c>
      <c r="C193" s="2">
        <f t="shared" si="17"/>
        <v>779.42479411012619</v>
      </c>
      <c r="D193" s="2">
        <f t="shared" si="18"/>
        <v>1073.0375721783848</v>
      </c>
      <c r="E193" s="2">
        <f t="shared" si="19"/>
        <v>248342.89654306203</v>
      </c>
    </row>
    <row r="194" spans="1:5" x14ac:dyDescent="0.35">
      <c r="A194">
        <f t="shared" si="15"/>
        <v>187</v>
      </c>
      <c r="B194" s="2">
        <f t="shared" si="16"/>
        <v>1852.462366288511</v>
      </c>
      <c r="C194" s="2">
        <f t="shared" si="17"/>
        <v>776.0715516970688</v>
      </c>
      <c r="D194" s="2">
        <f t="shared" si="18"/>
        <v>1076.3908145914422</v>
      </c>
      <c r="E194" s="2">
        <f t="shared" si="19"/>
        <v>247266.5057284706</v>
      </c>
    </row>
    <row r="195" spans="1:5" x14ac:dyDescent="0.35">
      <c r="A195">
        <f t="shared" si="15"/>
        <v>188</v>
      </c>
      <c r="B195" s="2">
        <f t="shared" si="16"/>
        <v>1852.462366288511</v>
      </c>
      <c r="C195" s="2">
        <f t="shared" si="17"/>
        <v>772.70783040147057</v>
      </c>
      <c r="D195" s="2">
        <f t="shared" si="18"/>
        <v>1079.7545358870404</v>
      </c>
      <c r="E195" s="2">
        <f t="shared" si="19"/>
        <v>246186.75119258356</v>
      </c>
    </row>
    <row r="196" spans="1:5" x14ac:dyDescent="0.35">
      <c r="A196">
        <f t="shared" si="15"/>
        <v>189</v>
      </c>
      <c r="B196" s="2">
        <f t="shared" si="16"/>
        <v>1852.462366288511</v>
      </c>
      <c r="C196" s="2">
        <f t="shared" si="17"/>
        <v>769.33359747682357</v>
      </c>
      <c r="D196" s="2">
        <f t="shared" si="18"/>
        <v>1083.1287688116875</v>
      </c>
      <c r="E196" s="2">
        <f t="shared" si="19"/>
        <v>245103.62242377186</v>
      </c>
    </row>
    <row r="197" spans="1:5" x14ac:dyDescent="0.35">
      <c r="A197">
        <f t="shared" si="15"/>
        <v>190</v>
      </c>
      <c r="B197" s="2">
        <f t="shared" si="16"/>
        <v>1852.462366288511</v>
      </c>
      <c r="C197" s="2">
        <f t="shared" si="17"/>
        <v>765.94882007428703</v>
      </c>
      <c r="D197" s="2">
        <f t="shared" si="18"/>
        <v>1086.5135462142239</v>
      </c>
      <c r="E197" s="2">
        <f t="shared" si="19"/>
        <v>244017.10887755762</v>
      </c>
    </row>
    <row r="198" spans="1:5" x14ac:dyDescent="0.35">
      <c r="A198">
        <f t="shared" si="15"/>
        <v>191</v>
      </c>
      <c r="B198" s="2">
        <f t="shared" si="16"/>
        <v>1852.462366288511</v>
      </c>
      <c r="C198" s="2">
        <f t="shared" si="17"/>
        <v>762.55346524236745</v>
      </c>
      <c r="D198" s="2">
        <f t="shared" si="18"/>
        <v>1089.9089010461435</v>
      </c>
      <c r="E198" s="2">
        <f t="shared" si="19"/>
        <v>242927.19997651147</v>
      </c>
    </row>
    <row r="199" spans="1:5" x14ac:dyDescent="0.35">
      <c r="A199">
        <f t="shared" si="15"/>
        <v>192</v>
      </c>
      <c r="B199" s="2">
        <f t="shared" si="16"/>
        <v>1852.462366288511</v>
      </c>
      <c r="C199" s="2">
        <f t="shared" si="17"/>
        <v>759.14749992659824</v>
      </c>
      <c r="D199" s="2">
        <f t="shared" si="18"/>
        <v>1093.3148663619127</v>
      </c>
      <c r="E199" s="2">
        <f t="shared" si="19"/>
        <v>241833.88511014957</v>
      </c>
    </row>
    <row r="200" spans="1:5" x14ac:dyDescent="0.35">
      <c r="A200">
        <f t="shared" si="15"/>
        <v>193</v>
      </c>
      <c r="B200" s="2">
        <f t="shared" si="16"/>
        <v>1852.462366288511</v>
      </c>
      <c r="C200" s="2">
        <f t="shared" si="17"/>
        <v>755.73089096921728</v>
      </c>
      <c r="D200" s="2">
        <f t="shared" si="18"/>
        <v>1096.7314753192936</v>
      </c>
      <c r="E200" s="2">
        <f t="shared" si="19"/>
        <v>240737.15363483026</v>
      </c>
    </row>
    <row r="201" spans="1:5" x14ac:dyDescent="0.35">
      <c r="A201">
        <f t="shared" si="15"/>
        <v>194</v>
      </c>
      <c r="B201" s="2">
        <f t="shared" si="16"/>
        <v>1852.462366288511</v>
      </c>
      <c r="C201" s="2">
        <f t="shared" si="17"/>
        <v>752.30360510884452</v>
      </c>
      <c r="D201" s="2">
        <f t="shared" si="18"/>
        <v>1100.1587611796665</v>
      </c>
      <c r="E201" s="2">
        <f t="shared" si="19"/>
        <v>239636.9948736506</v>
      </c>
    </row>
    <row r="202" spans="1:5" x14ac:dyDescent="0.35">
      <c r="A202">
        <f t="shared" si="15"/>
        <v>195</v>
      </c>
      <c r="B202" s="2">
        <f t="shared" si="16"/>
        <v>1852.462366288511</v>
      </c>
      <c r="C202" s="2">
        <f t="shared" si="17"/>
        <v>748.86560898015807</v>
      </c>
      <c r="D202" s="2">
        <f t="shared" si="18"/>
        <v>1103.5967573083531</v>
      </c>
      <c r="E202" s="2">
        <f t="shared" si="19"/>
        <v>238533.39811634226</v>
      </c>
    </row>
    <row r="203" spans="1:5" x14ac:dyDescent="0.35">
      <c r="A203">
        <f t="shared" si="15"/>
        <v>196</v>
      </c>
      <c r="B203" s="2">
        <f t="shared" si="16"/>
        <v>1852.462366288511</v>
      </c>
      <c r="C203" s="2">
        <f t="shared" si="17"/>
        <v>745.41686911356953</v>
      </c>
      <c r="D203" s="2">
        <f t="shared" si="18"/>
        <v>1107.0454971749414</v>
      </c>
      <c r="E203" s="2">
        <f t="shared" si="19"/>
        <v>237426.35261916733</v>
      </c>
    </row>
    <row r="204" spans="1:5" x14ac:dyDescent="0.35">
      <c r="A204">
        <f t="shared" si="15"/>
        <v>197</v>
      </c>
      <c r="B204" s="2">
        <f t="shared" si="16"/>
        <v>1852.462366288511</v>
      </c>
      <c r="C204" s="2">
        <f t="shared" si="17"/>
        <v>741.95735193489782</v>
      </c>
      <c r="D204" s="2">
        <f t="shared" si="18"/>
        <v>1110.5050143536132</v>
      </c>
      <c r="E204" s="2">
        <f t="shared" si="19"/>
        <v>236315.84760481372</v>
      </c>
    </row>
    <row r="205" spans="1:5" x14ac:dyDescent="0.35">
      <c r="A205">
        <f t="shared" ref="A205:A268" si="20">A204+1</f>
        <v>198</v>
      </c>
      <c r="B205" s="2">
        <f t="shared" si="16"/>
        <v>1852.462366288511</v>
      </c>
      <c r="C205" s="2">
        <f t="shared" si="17"/>
        <v>738.48702376504286</v>
      </c>
      <c r="D205" s="2">
        <f t="shared" si="18"/>
        <v>1113.975342523468</v>
      </c>
      <c r="E205" s="2">
        <f t="shared" si="19"/>
        <v>235201.87226229024</v>
      </c>
    </row>
    <row r="206" spans="1:5" x14ac:dyDescent="0.35">
      <c r="A206">
        <f t="shared" si="20"/>
        <v>199</v>
      </c>
      <c r="B206" s="2">
        <f t="shared" si="16"/>
        <v>1852.462366288511</v>
      </c>
      <c r="C206" s="2">
        <f t="shared" si="17"/>
        <v>735.00585081965698</v>
      </c>
      <c r="D206" s="2">
        <f t="shared" si="18"/>
        <v>1117.4565154688539</v>
      </c>
      <c r="E206" s="2">
        <f t="shared" si="19"/>
        <v>234084.41574682138</v>
      </c>
    </row>
    <row r="207" spans="1:5" x14ac:dyDescent="0.35">
      <c r="A207">
        <f t="shared" si="20"/>
        <v>200</v>
      </c>
      <c r="B207" s="2">
        <f t="shared" si="16"/>
        <v>1852.462366288511</v>
      </c>
      <c r="C207" s="2">
        <f t="shared" si="17"/>
        <v>731.51379920881675</v>
      </c>
      <c r="D207" s="2">
        <f t="shared" si="18"/>
        <v>1120.9485670796944</v>
      </c>
      <c r="E207" s="2">
        <f t="shared" si="19"/>
        <v>232963.46717974168</v>
      </c>
    </row>
    <row r="208" spans="1:5" x14ac:dyDescent="0.35">
      <c r="A208">
        <f t="shared" si="20"/>
        <v>201</v>
      </c>
      <c r="B208" s="2">
        <f t="shared" si="16"/>
        <v>1852.462366288511</v>
      </c>
      <c r="C208" s="2">
        <f t="shared" si="17"/>
        <v>728.01083493669273</v>
      </c>
      <c r="D208" s="2">
        <f t="shared" si="18"/>
        <v>1124.4515313518182</v>
      </c>
      <c r="E208" s="2">
        <f t="shared" si="19"/>
        <v>231839.01564838988</v>
      </c>
    </row>
    <row r="209" spans="1:5" x14ac:dyDescent="0.35">
      <c r="A209">
        <f t="shared" si="20"/>
        <v>202</v>
      </c>
      <c r="B209" s="2">
        <f t="shared" si="16"/>
        <v>1852.462366288511</v>
      </c>
      <c r="C209" s="2">
        <f t="shared" si="17"/>
        <v>724.49692390121834</v>
      </c>
      <c r="D209" s="2">
        <f t="shared" si="18"/>
        <v>1127.9654423872926</v>
      </c>
      <c r="E209" s="2">
        <f t="shared" si="19"/>
        <v>230711.05020600258</v>
      </c>
    </row>
    <row r="210" spans="1:5" x14ac:dyDescent="0.35">
      <c r="A210">
        <f t="shared" si="20"/>
        <v>203</v>
      </c>
      <c r="B210" s="2">
        <f t="shared" si="16"/>
        <v>1852.462366288511</v>
      </c>
      <c r="C210" s="2">
        <f t="shared" si="17"/>
        <v>720.97203189375796</v>
      </c>
      <c r="D210" s="2">
        <f t="shared" si="18"/>
        <v>1131.4903343947531</v>
      </c>
      <c r="E210" s="2">
        <f t="shared" si="19"/>
        <v>229579.55987160781</v>
      </c>
    </row>
    <row r="211" spans="1:5" x14ac:dyDescent="0.35">
      <c r="A211">
        <f t="shared" si="20"/>
        <v>204</v>
      </c>
      <c r="B211" s="2">
        <f t="shared" si="16"/>
        <v>1852.462366288511</v>
      </c>
      <c r="C211" s="2">
        <f t="shared" si="17"/>
        <v>717.43612459877431</v>
      </c>
      <c r="D211" s="2">
        <f t="shared" si="18"/>
        <v>1135.0262416897367</v>
      </c>
      <c r="E211" s="2">
        <f t="shared" si="19"/>
        <v>228444.53362991806</v>
      </c>
    </row>
    <row r="212" spans="1:5" x14ac:dyDescent="0.35">
      <c r="A212">
        <f t="shared" si="20"/>
        <v>205</v>
      </c>
      <c r="B212" s="2">
        <f t="shared" si="16"/>
        <v>1852.462366288511</v>
      </c>
      <c r="C212" s="2">
        <f t="shared" si="17"/>
        <v>713.88916759349388</v>
      </c>
      <c r="D212" s="2">
        <f t="shared" si="18"/>
        <v>1138.5731986950173</v>
      </c>
      <c r="E212" s="2">
        <f t="shared" si="19"/>
        <v>227305.96043122304</v>
      </c>
    </row>
    <row r="213" spans="1:5" x14ac:dyDescent="0.35">
      <c r="A213">
        <f t="shared" si="20"/>
        <v>206</v>
      </c>
      <c r="B213" s="2">
        <f t="shared" si="16"/>
        <v>1852.462366288511</v>
      </c>
      <c r="C213" s="2">
        <f t="shared" si="17"/>
        <v>710.33112634757197</v>
      </c>
      <c r="D213" s="2">
        <f t="shared" si="18"/>
        <v>1142.1312399409389</v>
      </c>
      <c r="E213" s="2">
        <f t="shared" si="19"/>
        <v>226163.8291912821</v>
      </c>
    </row>
    <row r="214" spans="1:5" x14ac:dyDescent="0.35">
      <c r="A214">
        <f t="shared" si="20"/>
        <v>207</v>
      </c>
      <c r="B214" s="2">
        <f t="shared" si="16"/>
        <v>1852.462366288511</v>
      </c>
      <c r="C214" s="2">
        <f t="shared" si="17"/>
        <v>706.76196622275654</v>
      </c>
      <c r="D214" s="2">
        <f t="shared" si="18"/>
        <v>1145.7004000657544</v>
      </c>
      <c r="E214" s="2">
        <f t="shared" si="19"/>
        <v>225018.12879121635</v>
      </c>
    </row>
    <row r="215" spans="1:5" x14ac:dyDescent="0.35">
      <c r="A215">
        <f t="shared" si="20"/>
        <v>208</v>
      </c>
      <c r="B215" s="2">
        <f t="shared" si="16"/>
        <v>1852.462366288511</v>
      </c>
      <c r="C215" s="2">
        <f t="shared" si="17"/>
        <v>703.18165247255104</v>
      </c>
      <c r="D215" s="2">
        <f t="shared" si="18"/>
        <v>1149.2807138159601</v>
      </c>
      <c r="E215" s="2">
        <f t="shared" si="19"/>
        <v>223868.84807740038</v>
      </c>
    </row>
    <row r="216" spans="1:5" x14ac:dyDescent="0.35">
      <c r="A216">
        <f t="shared" si="20"/>
        <v>209</v>
      </c>
      <c r="B216" s="2">
        <f t="shared" si="16"/>
        <v>1852.462366288511</v>
      </c>
      <c r="C216" s="2">
        <f t="shared" si="17"/>
        <v>699.59015024187613</v>
      </c>
      <c r="D216" s="2">
        <f t="shared" si="18"/>
        <v>1152.872216046635</v>
      </c>
      <c r="E216" s="2">
        <f t="shared" si="19"/>
        <v>222715.97586135374</v>
      </c>
    </row>
    <row r="217" spans="1:5" x14ac:dyDescent="0.35">
      <c r="A217">
        <f t="shared" si="20"/>
        <v>210</v>
      </c>
      <c r="B217" s="2">
        <f t="shared" si="16"/>
        <v>1852.462366288511</v>
      </c>
      <c r="C217" s="2">
        <f t="shared" si="17"/>
        <v>695.9874245667304</v>
      </c>
      <c r="D217" s="2">
        <f t="shared" si="18"/>
        <v>1156.4749417217806</v>
      </c>
      <c r="E217" s="2">
        <f t="shared" si="19"/>
        <v>221559.50091963197</v>
      </c>
    </row>
    <row r="218" spans="1:5" x14ac:dyDescent="0.35">
      <c r="A218">
        <f t="shared" si="20"/>
        <v>211</v>
      </c>
      <c r="B218" s="2">
        <f t="shared" si="16"/>
        <v>1852.462366288511</v>
      </c>
      <c r="C218" s="2">
        <f t="shared" si="17"/>
        <v>692.3734403738498</v>
      </c>
      <c r="D218" s="2">
        <f t="shared" si="18"/>
        <v>1160.0889259146611</v>
      </c>
      <c r="E218" s="2">
        <f t="shared" si="19"/>
        <v>220399.41199371731</v>
      </c>
    </row>
    <row r="219" spans="1:5" x14ac:dyDescent="0.35">
      <c r="A219">
        <f t="shared" si="20"/>
        <v>212</v>
      </c>
      <c r="B219" s="2">
        <f t="shared" si="16"/>
        <v>1852.462366288511</v>
      </c>
      <c r="C219" s="2">
        <f t="shared" si="17"/>
        <v>688.74816248036655</v>
      </c>
      <c r="D219" s="2">
        <f t="shared" si="18"/>
        <v>1163.7142038081445</v>
      </c>
      <c r="E219" s="2">
        <f t="shared" si="19"/>
        <v>219235.69778990917</v>
      </c>
    </row>
    <row r="220" spans="1:5" x14ac:dyDescent="0.35">
      <c r="A220">
        <f t="shared" si="20"/>
        <v>213</v>
      </c>
      <c r="B220" s="2">
        <f t="shared" si="16"/>
        <v>1852.462366288511</v>
      </c>
      <c r="C220" s="2">
        <f t="shared" si="17"/>
        <v>685.11155559346605</v>
      </c>
      <c r="D220" s="2">
        <f t="shared" si="18"/>
        <v>1167.3508106950449</v>
      </c>
      <c r="E220" s="2">
        <f t="shared" si="19"/>
        <v>218068.34697921414</v>
      </c>
    </row>
    <row r="221" spans="1:5" x14ac:dyDescent="0.35">
      <c r="A221">
        <f t="shared" si="20"/>
        <v>214</v>
      </c>
      <c r="B221" s="2">
        <f t="shared" si="16"/>
        <v>1852.462366288511</v>
      </c>
      <c r="C221" s="2">
        <f t="shared" si="17"/>
        <v>681.4635843100441</v>
      </c>
      <c r="D221" s="2">
        <f t="shared" si="18"/>
        <v>1170.9987819784669</v>
      </c>
      <c r="E221" s="2">
        <f t="shared" si="19"/>
        <v>216897.34819723567</v>
      </c>
    </row>
    <row r="222" spans="1:5" x14ac:dyDescent="0.35">
      <c r="A222">
        <f t="shared" si="20"/>
        <v>215</v>
      </c>
      <c r="B222" s="2">
        <f t="shared" si="16"/>
        <v>1852.462366288511</v>
      </c>
      <c r="C222" s="2">
        <f t="shared" si="17"/>
        <v>677.80421311636144</v>
      </c>
      <c r="D222" s="2">
        <f t="shared" si="18"/>
        <v>1174.6581531721495</v>
      </c>
      <c r="E222" s="2">
        <f t="shared" si="19"/>
        <v>215722.69004406352</v>
      </c>
    </row>
    <row r="223" spans="1:5" x14ac:dyDescent="0.35">
      <c r="A223">
        <f t="shared" si="20"/>
        <v>216</v>
      </c>
      <c r="B223" s="2">
        <f t="shared" si="16"/>
        <v>1852.462366288511</v>
      </c>
      <c r="C223" s="2">
        <f t="shared" si="17"/>
        <v>674.13340638769841</v>
      </c>
      <c r="D223" s="2">
        <f t="shared" si="18"/>
        <v>1178.3289599008126</v>
      </c>
      <c r="E223" s="2">
        <f t="shared" si="19"/>
        <v>214544.36108416272</v>
      </c>
    </row>
    <row r="224" spans="1:5" x14ac:dyDescent="0.35">
      <c r="A224">
        <f t="shared" si="20"/>
        <v>217</v>
      </c>
      <c r="B224" s="2">
        <f t="shared" si="16"/>
        <v>1852.462366288511</v>
      </c>
      <c r="C224" s="2">
        <f t="shared" si="17"/>
        <v>670.45112838800844</v>
      </c>
      <c r="D224" s="2">
        <f t="shared" si="18"/>
        <v>1182.0112379005027</v>
      </c>
      <c r="E224" s="2">
        <f t="shared" si="19"/>
        <v>213362.34984626222</v>
      </c>
    </row>
    <row r="225" spans="1:5" x14ac:dyDescent="0.35">
      <c r="A225">
        <f t="shared" si="20"/>
        <v>218</v>
      </c>
      <c r="B225" s="2">
        <f t="shared" si="16"/>
        <v>1852.462366288511</v>
      </c>
      <c r="C225" s="2">
        <f t="shared" si="17"/>
        <v>666.75734326956945</v>
      </c>
      <c r="D225" s="2">
        <f t="shared" si="18"/>
        <v>1185.7050230189416</v>
      </c>
      <c r="E225" s="2">
        <f t="shared" si="19"/>
        <v>212176.64482324329</v>
      </c>
    </row>
    <row r="226" spans="1:5" x14ac:dyDescent="0.35">
      <c r="A226">
        <f t="shared" si="20"/>
        <v>219</v>
      </c>
      <c r="B226" s="2">
        <f t="shared" si="16"/>
        <v>1852.462366288511</v>
      </c>
      <c r="C226" s="2">
        <f t="shared" si="17"/>
        <v>663.05201507263519</v>
      </c>
      <c r="D226" s="2">
        <f t="shared" si="18"/>
        <v>1189.4103512158758</v>
      </c>
      <c r="E226" s="2">
        <f t="shared" si="19"/>
        <v>210987.23447202743</v>
      </c>
    </row>
    <row r="227" spans="1:5" x14ac:dyDescent="0.35">
      <c r="A227">
        <f t="shared" si="20"/>
        <v>220</v>
      </c>
      <c r="B227" s="2">
        <f t="shared" si="16"/>
        <v>1852.462366288511</v>
      </c>
      <c r="C227" s="2">
        <f t="shared" si="17"/>
        <v>659.33510772508566</v>
      </c>
      <c r="D227" s="2">
        <f t="shared" si="18"/>
        <v>1193.1272585634254</v>
      </c>
      <c r="E227" s="2">
        <f t="shared" si="19"/>
        <v>209794.10721346401</v>
      </c>
    </row>
    <row r="228" spans="1:5" x14ac:dyDescent="0.35">
      <c r="A228">
        <f t="shared" si="20"/>
        <v>221</v>
      </c>
      <c r="B228" s="2">
        <f t="shared" si="16"/>
        <v>1852.462366288511</v>
      </c>
      <c r="C228" s="2">
        <f t="shared" si="17"/>
        <v>655.60658504207504</v>
      </c>
      <c r="D228" s="2">
        <f t="shared" si="18"/>
        <v>1196.855781246436</v>
      </c>
      <c r="E228" s="2">
        <f t="shared" si="19"/>
        <v>208597.25143221757</v>
      </c>
    </row>
    <row r="229" spans="1:5" x14ac:dyDescent="0.35">
      <c r="A229">
        <f t="shared" si="20"/>
        <v>222</v>
      </c>
      <c r="B229" s="2">
        <f t="shared" si="16"/>
        <v>1852.462366288511</v>
      </c>
      <c r="C229" s="2">
        <f t="shared" si="17"/>
        <v>651.86641072567988</v>
      </c>
      <c r="D229" s="2">
        <f t="shared" si="18"/>
        <v>1200.595955562831</v>
      </c>
      <c r="E229" s="2">
        <f t="shared" si="19"/>
        <v>207396.65547665473</v>
      </c>
    </row>
    <row r="230" spans="1:5" x14ac:dyDescent="0.35">
      <c r="A230">
        <f t="shared" si="20"/>
        <v>223</v>
      </c>
      <c r="B230" s="2">
        <f t="shared" si="16"/>
        <v>1852.462366288511</v>
      </c>
      <c r="C230" s="2">
        <f t="shared" si="17"/>
        <v>648.11454836454595</v>
      </c>
      <c r="D230" s="2">
        <f t="shared" si="18"/>
        <v>1204.3478179239651</v>
      </c>
      <c r="E230" s="2">
        <f t="shared" si="19"/>
        <v>206192.30765873077</v>
      </c>
    </row>
    <row r="231" spans="1:5" x14ac:dyDescent="0.35">
      <c r="A231">
        <f t="shared" si="20"/>
        <v>224</v>
      </c>
      <c r="B231" s="2">
        <f t="shared" si="16"/>
        <v>1852.462366288511</v>
      </c>
      <c r="C231" s="2">
        <f t="shared" si="17"/>
        <v>644.3509614335336</v>
      </c>
      <c r="D231" s="2">
        <f t="shared" si="18"/>
        <v>1208.1114048549775</v>
      </c>
      <c r="E231" s="2">
        <f t="shared" si="19"/>
        <v>204984.19625387579</v>
      </c>
    </row>
    <row r="232" spans="1:5" x14ac:dyDescent="0.35">
      <c r="A232">
        <f t="shared" si="20"/>
        <v>225</v>
      </c>
      <c r="B232" s="2">
        <f t="shared" si="16"/>
        <v>1852.462366288511</v>
      </c>
      <c r="C232" s="2">
        <f t="shared" si="17"/>
        <v>640.57561329336181</v>
      </c>
      <c r="D232" s="2">
        <f t="shared" si="18"/>
        <v>1211.8867529951492</v>
      </c>
      <c r="E232" s="2">
        <f t="shared" si="19"/>
        <v>203772.30950088066</v>
      </c>
    </row>
    <row r="233" spans="1:5" x14ac:dyDescent="0.35">
      <c r="A233">
        <f t="shared" si="20"/>
        <v>226</v>
      </c>
      <c r="B233" s="2">
        <f t="shared" si="16"/>
        <v>1852.462366288511</v>
      </c>
      <c r="C233" s="2">
        <f t="shared" si="17"/>
        <v>636.78846719025205</v>
      </c>
      <c r="D233" s="2">
        <f t="shared" si="18"/>
        <v>1215.673899098259</v>
      </c>
      <c r="E233" s="2">
        <f t="shared" si="19"/>
        <v>202556.63560178239</v>
      </c>
    </row>
    <row r="234" spans="1:5" x14ac:dyDescent="0.35">
      <c r="A234">
        <f t="shared" si="20"/>
        <v>227</v>
      </c>
      <c r="B234" s="2">
        <f t="shared" si="16"/>
        <v>1852.462366288511</v>
      </c>
      <c r="C234" s="2">
        <f t="shared" si="17"/>
        <v>632.98948625556989</v>
      </c>
      <c r="D234" s="2">
        <f t="shared" si="18"/>
        <v>1219.4728800329412</v>
      </c>
      <c r="E234" s="2">
        <f t="shared" si="19"/>
        <v>201337.16272174945</v>
      </c>
    </row>
    <row r="235" spans="1:5" x14ac:dyDescent="0.35">
      <c r="A235">
        <f t="shared" si="20"/>
        <v>228</v>
      </c>
      <c r="B235" s="2">
        <f t="shared" si="16"/>
        <v>1852.462366288511</v>
      </c>
      <c r="C235" s="2">
        <f t="shared" si="17"/>
        <v>629.17863350546702</v>
      </c>
      <c r="D235" s="2">
        <f t="shared" si="18"/>
        <v>1223.2837327830439</v>
      </c>
      <c r="E235" s="2">
        <f t="shared" si="19"/>
        <v>200113.8789889664</v>
      </c>
    </row>
    <row r="236" spans="1:5" x14ac:dyDescent="0.35">
      <c r="A236">
        <f t="shared" si="20"/>
        <v>229</v>
      </c>
      <c r="B236" s="2">
        <f t="shared" si="16"/>
        <v>1852.462366288511</v>
      </c>
      <c r="C236" s="2">
        <f t="shared" si="17"/>
        <v>625.35587184051997</v>
      </c>
      <c r="D236" s="2">
        <f t="shared" si="18"/>
        <v>1227.1064944479911</v>
      </c>
      <c r="E236" s="2">
        <f t="shared" si="19"/>
        <v>198886.7724945184</v>
      </c>
    </row>
    <row r="237" spans="1:5" x14ac:dyDescent="0.35">
      <c r="A237">
        <f t="shared" si="20"/>
        <v>230</v>
      </c>
      <c r="B237" s="2">
        <f t="shared" si="16"/>
        <v>1852.462366288511</v>
      </c>
      <c r="C237" s="2">
        <f t="shared" si="17"/>
        <v>621.52116404536991</v>
      </c>
      <c r="D237" s="2">
        <f t="shared" si="18"/>
        <v>1230.9412022431411</v>
      </c>
      <c r="E237" s="2">
        <f t="shared" si="19"/>
        <v>197655.83129227525</v>
      </c>
    </row>
    <row r="238" spans="1:5" x14ac:dyDescent="0.35">
      <c r="A238">
        <f t="shared" si="20"/>
        <v>231</v>
      </c>
      <c r="B238" s="2">
        <f t="shared" si="16"/>
        <v>1852.462366288511</v>
      </c>
      <c r="C238" s="2">
        <f t="shared" si="17"/>
        <v>617.67447278836016</v>
      </c>
      <c r="D238" s="2">
        <f t="shared" si="18"/>
        <v>1234.7878935001509</v>
      </c>
      <c r="E238" s="2">
        <f t="shared" si="19"/>
        <v>196421.0433987751</v>
      </c>
    </row>
    <row r="239" spans="1:5" x14ac:dyDescent="0.35">
      <c r="A239">
        <f t="shared" si="20"/>
        <v>232</v>
      </c>
      <c r="B239" s="2">
        <f t="shared" si="16"/>
        <v>1852.462366288511</v>
      </c>
      <c r="C239" s="2">
        <f t="shared" si="17"/>
        <v>613.8157606211721</v>
      </c>
      <c r="D239" s="2">
        <f t="shared" si="18"/>
        <v>1238.6466056673389</v>
      </c>
      <c r="E239" s="2">
        <f t="shared" si="19"/>
        <v>195182.39679310776</v>
      </c>
    </row>
    <row r="240" spans="1:5" x14ac:dyDescent="0.35">
      <c r="A240">
        <f t="shared" si="20"/>
        <v>233</v>
      </c>
      <c r="B240" s="2">
        <f t="shared" si="16"/>
        <v>1852.462366288511</v>
      </c>
      <c r="C240" s="2">
        <f t="shared" si="17"/>
        <v>609.94498997846176</v>
      </c>
      <c r="D240" s="2">
        <f t="shared" si="18"/>
        <v>1242.5173763100493</v>
      </c>
      <c r="E240" s="2">
        <f t="shared" si="19"/>
        <v>193939.87941679772</v>
      </c>
    </row>
    <row r="241" spans="1:5" x14ac:dyDescent="0.35">
      <c r="A241">
        <f t="shared" si="20"/>
        <v>234</v>
      </c>
      <c r="B241" s="2">
        <f t="shared" si="16"/>
        <v>1852.462366288511</v>
      </c>
      <c r="C241" s="2">
        <f t="shared" si="17"/>
        <v>606.06212317749282</v>
      </c>
      <c r="D241" s="2">
        <f t="shared" si="18"/>
        <v>1246.4002431110182</v>
      </c>
      <c r="E241" s="2">
        <f t="shared" si="19"/>
        <v>192693.4791736867</v>
      </c>
    </row>
    <row r="242" spans="1:5" x14ac:dyDescent="0.35">
      <c r="A242">
        <f t="shared" si="20"/>
        <v>235</v>
      </c>
      <c r="B242" s="2">
        <f t="shared" si="16"/>
        <v>1852.462366288511</v>
      </c>
      <c r="C242" s="2">
        <f t="shared" si="17"/>
        <v>602.16712241777088</v>
      </c>
      <c r="D242" s="2">
        <f t="shared" si="18"/>
        <v>1250.2952438707403</v>
      </c>
      <c r="E242" s="2">
        <f t="shared" si="19"/>
        <v>191443.18392981598</v>
      </c>
    </row>
    <row r="243" spans="1:5" x14ac:dyDescent="0.35">
      <c r="A243">
        <f t="shared" si="20"/>
        <v>236</v>
      </c>
      <c r="B243" s="2">
        <f t="shared" si="16"/>
        <v>1852.462366288511</v>
      </c>
      <c r="C243" s="2">
        <f t="shared" si="17"/>
        <v>598.2599497806749</v>
      </c>
      <c r="D243" s="2">
        <f t="shared" si="18"/>
        <v>1254.202416507836</v>
      </c>
      <c r="E243" s="2">
        <f t="shared" si="19"/>
        <v>190188.98151330813</v>
      </c>
    </row>
    <row r="244" spans="1:5" x14ac:dyDescent="0.35">
      <c r="A244">
        <f t="shared" si="20"/>
        <v>237</v>
      </c>
      <c r="B244" s="2">
        <f t="shared" si="16"/>
        <v>1852.462366288511</v>
      </c>
      <c r="C244" s="2">
        <f t="shared" si="17"/>
        <v>594.34056722908781</v>
      </c>
      <c r="D244" s="2">
        <f t="shared" si="18"/>
        <v>1258.1217990594232</v>
      </c>
      <c r="E244" s="2">
        <f t="shared" si="19"/>
        <v>188930.85971424871</v>
      </c>
    </row>
    <row r="245" spans="1:5" x14ac:dyDescent="0.35">
      <c r="A245">
        <f t="shared" si="20"/>
        <v>238</v>
      </c>
      <c r="B245" s="2">
        <f t="shared" si="16"/>
        <v>1852.462366288511</v>
      </c>
      <c r="C245" s="2">
        <f t="shared" si="17"/>
        <v>590.40893660702716</v>
      </c>
      <c r="D245" s="2">
        <f t="shared" si="18"/>
        <v>1262.053429681484</v>
      </c>
      <c r="E245" s="2">
        <f t="shared" si="19"/>
        <v>187668.80628456722</v>
      </c>
    </row>
    <row r="246" spans="1:5" x14ac:dyDescent="0.35">
      <c r="A246">
        <f t="shared" si="20"/>
        <v>239</v>
      </c>
      <c r="B246" s="2">
        <f t="shared" si="16"/>
        <v>1852.462366288511</v>
      </c>
      <c r="C246" s="2">
        <f t="shared" si="17"/>
        <v>586.46501963927255</v>
      </c>
      <c r="D246" s="2">
        <f t="shared" si="18"/>
        <v>1265.9973466492384</v>
      </c>
      <c r="E246" s="2">
        <f t="shared" si="19"/>
        <v>186402.80893791799</v>
      </c>
    </row>
    <row r="247" spans="1:5" x14ac:dyDescent="0.35">
      <c r="A247">
        <f t="shared" si="20"/>
        <v>240</v>
      </c>
      <c r="B247" s="2">
        <f t="shared" si="16"/>
        <v>1852.462366288511</v>
      </c>
      <c r="C247" s="2">
        <f t="shared" si="17"/>
        <v>582.50877793099369</v>
      </c>
      <c r="D247" s="2">
        <f t="shared" si="18"/>
        <v>1269.9535883575172</v>
      </c>
      <c r="E247" s="2">
        <f t="shared" si="19"/>
        <v>185132.85534956047</v>
      </c>
    </row>
    <row r="248" spans="1:5" x14ac:dyDescent="0.35">
      <c r="A248">
        <f t="shared" si="20"/>
        <v>241</v>
      </c>
      <c r="B248" s="2">
        <f t="shared" ref="B248:B311" si="21">E$2</f>
        <v>1852.462366288511</v>
      </c>
      <c r="C248" s="2">
        <f t="shared" ref="C248:C311" si="22">E247*(B$3/B$4)</f>
        <v>578.54017296737641</v>
      </c>
      <c r="D248" s="2">
        <f t="shared" ref="D248:D311" si="23">B248-C248</f>
        <v>1273.9221933211347</v>
      </c>
      <c r="E248" s="2">
        <f t="shared" ref="E248:E311" si="24">E247-D248</f>
        <v>183858.93315623933</v>
      </c>
    </row>
    <row r="249" spans="1:5" x14ac:dyDescent="0.35">
      <c r="A249">
        <f t="shared" si="20"/>
        <v>242</v>
      </c>
      <c r="B249" s="2">
        <f t="shared" si="21"/>
        <v>1852.462366288511</v>
      </c>
      <c r="C249" s="2">
        <f t="shared" si="22"/>
        <v>574.5591661132479</v>
      </c>
      <c r="D249" s="2">
        <f t="shared" si="23"/>
        <v>1277.903200175263</v>
      </c>
      <c r="E249" s="2">
        <f t="shared" si="24"/>
        <v>182581.02995606407</v>
      </c>
    </row>
    <row r="250" spans="1:5" x14ac:dyDescent="0.35">
      <c r="A250">
        <f t="shared" si="20"/>
        <v>243</v>
      </c>
      <c r="B250" s="2">
        <f t="shared" si="21"/>
        <v>1852.462366288511</v>
      </c>
      <c r="C250" s="2">
        <f t="shared" si="22"/>
        <v>570.56571861270015</v>
      </c>
      <c r="D250" s="2">
        <f t="shared" si="23"/>
        <v>1281.896647675811</v>
      </c>
      <c r="E250" s="2">
        <f t="shared" si="24"/>
        <v>181299.13330838826</v>
      </c>
    </row>
    <row r="251" spans="1:5" x14ac:dyDescent="0.35">
      <c r="A251">
        <f t="shared" si="20"/>
        <v>244</v>
      </c>
      <c r="B251" s="2">
        <f t="shared" si="21"/>
        <v>1852.462366288511</v>
      </c>
      <c r="C251" s="2">
        <f t="shared" si="22"/>
        <v>566.55979158871332</v>
      </c>
      <c r="D251" s="2">
        <f t="shared" si="23"/>
        <v>1285.9025746997977</v>
      </c>
      <c r="E251" s="2">
        <f t="shared" si="24"/>
        <v>180013.23073368846</v>
      </c>
    </row>
    <row r="252" spans="1:5" x14ac:dyDescent="0.35">
      <c r="A252">
        <f t="shared" si="20"/>
        <v>245</v>
      </c>
      <c r="B252" s="2">
        <f t="shared" si="21"/>
        <v>1852.462366288511</v>
      </c>
      <c r="C252" s="2">
        <f t="shared" si="22"/>
        <v>562.54134604277635</v>
      </c>
      <c r="D252" s="2">
        <f t="shared" si="23"/>
        <v>1289.9210202457348</v>
      </c>
      <c r="E252" s="2">
        <f t="shared" si="24"/>
        <v>178723.30971344272</v>
      </c>
    </row>
    <row r="253" spans="1:5" x14ac:dyDescent="0.35">
      <c r="A253">
        <f t="shared" si="20"/>
        <v>246</v>
      </c>
      <c r="B253" s="2">
        <f t="shared" si="21"/>
        <v>1852.462366288511</v>
      </c>
      <c r="C253" s="2">
        <f t="shared" si="22"/>
        <v>558.51034285450851</v>
      </c>
      <c r="D253" s="2">
        <f t="shared" si="23"/>
        <v>1293.9520234340025</v>
      </c>
      <c r="E253" s="2">
        <f t="shared" si="24"/>
        <v>177429.35769000871</v>
      </c>
    </row>
    <row r="254" spans="1:5" x14ac:dyDescent="0.35">
      <c r="A254">
        <f t="shared" si="20"/>
        <v>247</v>
      </c>
      <c r="B254" s="2">
        <f t="shared" si="21"/>
        <v>1852.462366288511</v>
      </c>
      <c r="C254" s="2">
        <f t="shared" si="22"/>
        <v>554.46674278127716</v>
      </c>
      <c r="D254" s="2">
        <f t="shared" si="23"/>
        <v>1297.9956235072339</v>
      </c>
      <c r="E254" s="2">
        <f t="shared" si="24"/>
        <v>176131.36206650146</v>
      </c>
    </row>
    <row r="255" spans="1:5" x14ac:dyDescent="0.35">
      <c r="A255">
        <f t="shared" si="20"/>
        <v>248</v>
      </c>
      <c r="B255" s="2">
        <f t="shared" si="21"/>
        <v>1852.462366288511</v>
      </c>
      <c r="C255" s="2">
        <f t="shared" si="22"/>
        <v>550.41050645781706</v>
      </c>
      <c r="D255" s="2">
        <f t="shared" si="23"/>
        <v>1302.051859830694</v>
      </c>
      <c r="E255" s="2">
        <f t="shared" si="24"/>
        <v>174829.31020667078</v>
      </c>
    </row>
    <row r="256" spans="1:5" x14ac:dyDescent="0.35">
      <c r="A256">
        <f t="shared" si="20"/>
        <v>249</v>
      </c>
      <c r="B256" s="2">
        <f t="shared" si="21"/>
        <v>1852.462366288511</v>
      </c>
      <c r="C256" s="2">
        <f t="shared" si="22"/>
        <v>546.34159439584619</v>
      </c>
      <c r="D256" s="2">
        <f t="shared" si="23"/>
        <v>1306.1207718926648</v>
      </c>
      <c r="E256" s="2">
        <f t="shared" si="24"/>
        <v>173523.18943477812</v>
      </c>
    </row>
    <row r="257" spans="1:5" x14ac:dyDescent="0.35">
      <c r="A257">
        <f t="shared" si="20"/>
        <v>250</v>
      </c>
      <c r="B257" s="2">
        <f t="shared" si="21"/>
        <v>1852.462366288511</v>
      </c>
      <c r="C257" s="2">
        <f t="shared" si="22"/>
        <v>542.25996698368158</v>
      </c>
      <c r="D257" s="2">
        <f t="shared" si="23"/>
        <v>1310.2023993048294</v>
      </c>
      <c r="E257" s="2">
        <f t="shared" si="24"/>
        <v>172212.98703547328</v>
      </c>
    </row>
    <row r="258" spans="1:5" x14ac:dyDescent="0.35">
      <c r="A258">
        <f t="shared" si="20"/>
        <v>251</v>
      </c>
      <c r="B258" s="2">
        <f t="shared" si="21"/>
        <v>1852.462366288511</v>
      </c>
      <c r="C258" s="2">
        <f t="shared" si="22"/>
        <v>538.16558448585397</v>
      </c>
      <c r="D258" s="2">
        <f t="shared" si="23"/>
        <v>1314.2967818026571</v>
      </c>
      <c r="E258" s="2">
        <f t="shared" si="24"/>
        <v>170898.69025367062</v>
      </c>
    </row>
    <row r="259" spans="1:5" x14ac:dyDescent="0.35">
      <c r="A259">
        <f t="shared" si="20"/>
        <v>252</v>
      </c>
      <c r="B259" s="2">
        <f t="shared" si="21"/>
        <v>1852.462366288511</v>
      </c>
      <c r="C259" s="2">
        <f t="shared" si="22"/>
        <v>534.05840704272066</v>
      </c>
      <c r="D259" s="2">
        <f t="shared" si="23"/>
        <v>1318.4039592457902</v>
      </c>
      <c r="E259" s="2">
        <f t="shared" si="24"/>
        <v>169580.28629442482</v>
      </c>
    </row>
    <row r="260" spans="1:5" x14ac:dyDescent="0.35">
      <c r="A260">
        <f t="shared" si="20"/>
        <v>253</v>
      </c>
      <c r="B260" s="2">
        <f t="shared" si="21"/>
        <v>1852.462366288511</v>
      </c>
      <c r="C260" s="2">
        <f t="shared" si="22"/>
        <v>529.93839467007751</v>
      </c>
      <c r="D260" s="2">
        <f t="shared" si="23"/>
        <v>1322.5239716184335</v>
      </c>
      <c r="E260" s="2">
        <f t="shared" si="24"/>
        <v>168257.76232280637</v>
      </c>
    </row>
    <row r="261" spans="1:5" x14ac:dyDescent="0.35">
      <c r="A261">
        <f t="shared" si="20"/>
        <v>254</v>
      </c>
      <c r="B261" s="2">
        <f t="shared" si="21"/>
        <v>1852.462366288511</v>
      </c>
      <c r="C261" s="2">
        <f t="shared" si="22"/>
        <v>525.80550725876992</v>
      </c>
      <c r="D261" s="2">
        <f t="shared" si="23"/>
        <v>1326.6568590297411</v>
      </c>
      <c r="E261" s="2">
        <f t="shared" si="24"/>
        <v>166931.10546377662</v>
      </c>
    </row>
    <row r="262" spans="1:5" x14ac:dyDescent="0.35">
      <c r="A262">
        <f t="shared" si="20"/>
        <v>255</v>
      </c>
      <c r="B262" s="2">
        <f t="shared" si="21"/>
        <v>1852.462366288511</v>
      </c>
      <c r="C262" s="2">
        <f t="shared" si="22"/>
        <v>521.65970457430194</v>
      </c>
      <c r="D262" s="2">
        <f t="shared" si="23"/>
        <v>1330.8026617142091</v>
      </c>
      <c r="E262" s="2">
        <f t="shared" si="24"/>
        <v>165600.30280206242</v>
      </c>
    </row>
    <row r="263" spans="1:5" x14ac:dyDescent="0.35">
      <c r="A263">
        <f t="shared" si="20"/>
        <v>256</v>
      </c>
      <c r="B263" s="2">
        <f t="shared" si="21"/>
        <v>1852.462366288511</v>
      </c>
      <c r="C263" s="2">
        <f t="shared" si="22"/>
        <v>517.50094625644499</v>
      </c>
      <c r="D263" s="2">
        <f t="shared" si="23"/>
        <v>1334.9614200320661</v>
      </c>
      <c r="E263" s="2">
        <f t="shared" si="24"/>
        <v>164265.34138203034</v>
      </c>
    </row>
    <row r="264" spans="1:5" x14ac:dyDescent="0.35">
      <c r="A264">
        <f t="shared" si="20"/>
        <v>257</v>
      </c>
      <c r="B264" s="2">
        <f t="shared" si="21"/>
        <v>1852.462366288511</v>
      </c>
      <c r="C264" s="2">
        <f t="shared" si="22"/>
        <v>513.32919181884472</v>
      </c>
      <c r="D264" s="2">
        <f t="shared" si="23"/>
        <v>1339.1331744696663</v>
      </c>
      <c r="E264" s="2">
        <f t="shared" si="24"/>
        <v>162926.20820756067</v>
      </c>
    </row>
    <row r="265" spans="1:5" x14ac:dyDescent="0.35">
      <c r="A265">
        <f t="shared" si="20"/>
        <v>258</v>
      </c>
      <c r="B265" s="2">
        <f t="shared" si="21"/>
        <v>1852.462366288511</v>
      </c>
      <c r="C265" s="2">
        <f t="shared" si="22"/>
        <v>509.14440064862708</v>
      </c>
      <c r="D265" s="2">
        <f t="shared" si="23"/>
        <v>1343.3179656398838</v>
      </c>
      <c r="E265" s="2">
        <f t="shared" si="24"/>
        <v>161582.8902419208</v>
      </c>
    </row>
    <row r="266" spans="1:5" x14ac:dyDescent="0.35">
      <c r="A266">
        <f t="shared" si="20"/>
        <v>259</v>
      </c>
      <c r="B266" s="2">
        <f t="shared" si="21"/>
        <v>1852.462366288511</v>
      </c>
      <c r="C266" s="2">
        <f t="shared" si="22"/>
        <v>504.94653200600249</v>
      </c>
      <c r="D266" s="2">
        <f t="shared" si="23"/>
        <v>1347.5158342825084</v>
      </c>
      <c r="E266" s="2">
        <f t="shared" si="24"/>
        <v>160235.3744076383</v>
      </c>
    </row>
    <row r="267" spans="1:5" x14ac:dyDescent="0.35">
      <c r="A267">
        <f t="shared" si="20"/>
        <v>260</v>
      </c>
      <c r="B267" s="2">
        <f t="shared" si="21"/>
        <v>1852.462366288511</v>
      </c>
      <c r="C267" s="2">
        <f t="shared" si="22"/>
        <v>500.73554502386963</v>
      </c>
      <c r="D267" s="2">
        <f t="shared" si="23"/>
        <v>1351.7268212646413</v>
      </c>
      <c r="E267" s="2">
        <f t="shared" si="24"/>
        <v>158883.64758637367</v>
      </c>
    </row>
    <row r="268" spans="1:5" x14ac:dyDescent="0.35">
      <c r="A268">
        <f t="shared" si="20"/>
        <v>261</v>
      </c>
      <c r="B268" s="2">
        <f t="shared" si="21"/>
        <v>1852.462366288511</v>
      </c>
      <c r="C268" s="2">
        <f t="shared" si="22"/>
        <v>496.5113987074177</v>
      </c>
      <c r="D268" s="2">
        <f t="shared" si="23"/>
        <v>1355.9509675810932</v>
      </c>
      <c r="E268" s="2">
        <f t="shared" si="24"/>
        <v>157527.69661879257</v>
      </c>
    </row>
    <row r="269" spans="1:5" x14ac:dyDescent="0.35">
      <c r="A269">
        <f t="shared" ref="A269:A332" si="25">A268+1</f>
        <v>262</v>
      </c>
      <c r="B269" s="2">
        <f t="shared" si="21"/>
        <v>1852.462366288511</v>
      </c>
      <c r="C269" s="2">
        <f t="shared" si="22"/>
        <v>492.27405193372675</v>
      </c>
      <c r="D269" s="2">
        <f t="shared" si="23"/>
        <v>1360.1883143547843</v>
      </c>
      <c r="E269" s="2">
        <f t="shared" si="24"/>
        <v>156167.5083044378</v>
      </c>
    </row>
    <row r="270" spans="1:5" x14ac:dyDescent="0.35">
      <c r="A270">
        <f t="shared" si="25"/>
        <v>263</v>
      </c>
      <c r="B270" s="2">
        <f t="shared" si="21"/>
        <v>1852.462366288511</v>
      </c>
      <c r="C270" s="2">
        <f t="shared" si="22"/>
        <v>488.02346345136806</v>
      </c>
      <c r="D270" s="2">
        <f t="shared" si="23"/>
        <v>1364.4389028371429</v>
      </c>
      <c r="E270" s="2">
        <f t="shared" si="24"/>
        <v>154803.06940160066</v>
      </c>
    </row>
    <row r="271" spans="1:5" x14ac:dyDescent="0.35">
      <c r="A271">
        <f t="shared" si="25"/>
        <v>264</v>
      </c>
      <c r="B271" s="2">
        <f t="shared" si="21"/>
        <v>1852.462366288511</v>
      </c>
      <c r="C271" s="2">
        <f t="shared" si="22"/>
        <v>483.75959188000201</v>
      </c>
      <c r="D271" s="2">
        <f t="shared" si="23"/>
        <v>1368.702774408509</v>
      </c>
      <c r="E271" s="2">
        <f t="shared" si="24"/>
        <v>153434.36662719215</v>
      </c>
    </row>
    <row r="272" spans="1:5" x14ac:dyDescent="0.35">
      <c r="A272">
        <f t="shared" si="25"/>
        <v>265</v>
      </c>
      <c r="B272" s="2">
        <f t="shared" si="21"/>
        <v>1852.462366288511</v>
      </c>
      <c r="C272" s="2">
        <f t="shared" si="22"/>
        <v>479.48239570997544</v>
      </c>
      <c r="D272" s="2">
        <f t="shared" si="23"/>
        <v>1372.9799705785356</v>
      </c>
      <c r="E272" s="2">
        <f t="shared" si="24"/>
        <v>152061.38665661361</v>
      </c>
    </row>
    <row r="273" spans="1:5" x14ac:dyDescent="0.35">
      <c r="A273">
        <f t="shared" si="25"/>
        <v>266</v>
      </c>
      <c r="B273" s="2">
        <f t="shared" si="21"/>
        <v>1852.462366288511</v>
      </c>
      <c r="C273" s="2">
        <f t="shared" si="22"/>
        <v>475.19183330191748</v>
      </c>
      <c r="D273" s="2">
        <f t="shared" si="23"/>
        <v>1377.2705329865935</v>
      </c>
      <c r="E273" s="2">
        <f t="shared" si="24"/>
        <v>150684.11612362703</v>
      </c>
    </row>
    <row r="274" spans="1:5" x14ac:dyDescent="0.35">
      <c r="A274">
        <f t="shared" si="25"/>
        <v>267</v>
      </c>
      <c r="B274" s="2">
        <f t="shared" si="21"/>
        <v>1852.462366288511</v>
      </c>
      <c r="C274" s="2">
        <f t="shared" si="22"/>
        <v>470.8878628863344</v>
      </c>
      <c r="D274" s="2">
        <f t="shared" si="23"/>
        <v>1381.5745034021766</v>
      </c>
      <c r="E274" s="2">
        <f t="shared" si="24"/>
        <v>149302.54162022486</v>
      </c>
    </row>
    <row r="275" spans="1:5" x14ac:dyDescent="0.35">
      <c r="A275">
        <f t="shared" si="25"/>
        <v>268</v>
      </c>
      <c r="B275" s="2">
        <f t="shared" si="21"/>
        <v>1852.462366288511</v>
      </c>
      <c r="C275" s="2">
        <f t="shared" si="22"/>
        <v>466.57044256320268</v>
      </c>
      <c r="D275" s="2">
        <f t="shared" si="23"/>
        <v>1385.8919237253083</v>
      </c>
      <c r="E275" s="2">
        <f t="shared" si="24"/>
        <v>147916.64969649955</v>
      </c>
    </row>
    <row r="276" spans="1:5" x14ac:dyDescent="0.35">
      <c r="A276">
        <f t="shared" si="25"/>
        <v>269</v>
      </c>
      <c r="B276" s="2">
        <f t="shared" si="21"/>
        <v>1852.462366288511</v>
      </c>
      <c r="C276" s="2">
        <f t="shared" si="22"/>
        <v>462.23953030156105</v>
      </c>
      <c r="D276" s="2">
        <f t="shared" si="23"/>
        <v>1390.22283598695</v>
      </c>
      <c r="E276" s="2">
        <f t="shared" si="24"/>
        <v>146526.42686051258</v>
      </c>
    </row>
    <row r="277" spans="1:5" x14ac:dyDescent="0.35">
      <c r="A277">
        <f t="shared" si="25"/>
        <v>270</v>
      </c>
      <c r="B277" s="2">
        <f t="shared" si="21"/>
        <v>1852.462366288511</v>
      </c>
      <c r="C277" s="2">
        <f t="shared" si="22"/>
        <v>457.89508393910177</v>
      </c>
      <c r="D277" s="2">
        <f t="shared" si="23"/>
        <v>1394.5672823494092</v>
      </c>
      <c r="E277" s="2">
        <f t="shared" si="24"/>
        <v>145131.85957816319</v>
      </c>
    </row>
    <row r="278" spans="1:5" x14ac:dyDescent="0.35">
      <c r="A278">
        <f t="shared" si="25"/>
        <v>271</v>
      </c>
      <c r="B278" s="2">
        <f t="shared" si="21"/>
        <v>1852.462366288511</v>
      </c>
      <c r="C278" s="2">
        <f t="shared" si="22"/>
        <v>453.53706118175995</v>
      </c>
      <c r="D278" s="2">
        <f t="shared" si="23"/>
        <v>1398.925305106751</v>
      </c>
      <c r="E278" s="2">
        <f t="shared" si="24"/>
        <v>143732.93427305642</v>
      </c>
    </row>
    <row r="279" spans="1:5" x14ac:dyDescent="0.35">
      <c r="A279">
        <f t="shared" si="25"/>
        <v>272</v>
      </c>
      <c r="B279" s="2">
        <f t="shared" si="21"/>
        <v>1852.462366288511</v>
      </c>
      <c r="C279" s="2">
        <f t="shared" si="22"/>
        <v>449.1654196033013</v>
      </c>
      <c r="D279" s="2">
        <f t="shared" si="23"/>
        <v>1403.2969466852096</v>
      </c>
      <c r="E279" s="2">
        <f t="shared" si="24"/>
        <v>142329.63732637122</v>
      </c>
    </row>
    <row r="280" spans="1:5" x14ac:dyDescent="0.35">
      <c r="A280">
        <f t="shared" si="25"/>
        <v>273</v>
      </c>
      <c r="B280" s="2">
        <f t="shared" si="21"/>
        <v>1852.462366288511</v>
      </c>
      <c r="C280" s="2">
        <f t="shared" si="22"/>
        <v>444.78011664491004</v>
      </c>
      <c r="D280" s="2">
        <f t="shared" si="23"/>
        <v>1407.6822496436009</v>
      </c>
      <c r="E280" s="2">
        <f t="shared" si="24"/>
        <v>140921.95507672761</v>
      </c>
    </row>
    <row r="281" spans="1:5" x14ac:dyDescent="0.35">
      <c r="A281">
        <f t="shared" si="25"/>
        <v>274</v>
      </c>
      <c r="B281" s="2">
        <f t="shared" si="21"/>
        <v>1852.462366288511</v>
      </c>
      <c r="C281" s="2">
        <f t="shared" si="22"/>
        <v>440.38110961477372</v>
      </c>
      <c r="D281" s="2">
        <f t="shared" si="23"/>
        <v>1412.0812566737372</v>
      </c>
      <c r="E281" s="2">
        <f t="shared" si="24"/>
        <v>139509.87382005388</v>
      </c>
    </row>
    <row r="282" spans="1:5" x14ac:dyDescent="0.35">
      <c r="A282">
        <f t="shared" si="25"/>
        <v>275</v>
      </c>
      <c r="B282" s="2">
        <f t="shared" si="21"/>
        <v>1852.462366288511</v>
      </c>
      <c r="C282" s="2">
        <f t="shared" si="22"/>
        <v>435.96835568766835</v>
      </c>
      <c r="D282" s="2">
        <f t="shared" si="23"/>
        <v>1416.4940106008426</v>
      </c>
      <c r="E282" s="2">
        <f t="shared" si="24"/>
        <v>138093.37980945304</v>
      </c>
    </row>
    <row r="283" spans="1:5" x14ac:dyDescent="0.35">
      <c r="A283">
        <f t="shared" si="25"/>
        <v>276</v>
      </c>
      <c r="B283" s="2">
        <f t="shared" si="21"/>
        <v>1852.462366288511</v>
      </c>
      <c r="C283" s="2">
        <f t="shared" si="22"/>
        <v>431.54181190454068</v>
      </c>
      <c r="D283" s="2">
        <f t="shared" si="23"/>
        <v>1420.9205543839703</v>
      </c>
      <c r="E283" s="2">
        <f t="shared" si="24"/>
        <v>136672.45925506906</v>
      </c>
    </row>
    <row r="284" spans="1:5" x14ac:dyDescent="0.35">
      <c r="A284">
        <f t="shared" si="25"/>
        <v>277</v>
      </c>
      <c r="B284" s="2">
        <f t="shared" si="21"/>
        <v>1852.462366288511</v>
      </c>
      <c r="C284" s="2">
        <f t="shared" si="22"/>
        <v>427.10143517209076</v>
      </c>
      <c r="D284" s="2">
        <f t="shared" si="23"/>
        <v>1425.3609311164203</v>
      </c>
      <c r="E284" s="2">
        <f t="shared" si="24"/>
        <v>135247.09832395264</v>
      </c>
    </row>
    <row r="285" spans="1:5" x14ac:dyDescent="0.35">
      <c r="A285">
        <f t="shared" si="25"/>
        <v>278</v>
      </c>
      <c r="B285" s="2">
        <f t="shared" si="21"/>
        <v>1852.462366288511</v>
      </c>
      <c r="C285" s="2">
        <f t="shared" si="22"/>
        <v>422.64718226235198</v>
      </c>
      <c r="D285" s="2">
        <f t="shared" si="23"/>
        <v>1429.8151840261589</v>
      </c>
      <c r="E285" s="2">
        <f t="shared" si="24"/>
        <v>133817.28313992647</v>
      </c>
    </row>
    <row r="286" spans="1:5" x14ac:dyDescent="0.35">
      <c r="A286">
        <f t="shared" si="25"/>
        <v>279</v>
      </c>
      <c r="B286" s="2">
        <f t="shared" si="21"/>
        <v>1852.462366288511</v>
      </c>
      <c r="C286" s="2">
        <f t="shared" si="22"/>
        <v>418.17900981227018</v>
      </c>
      <c r="D286" s="2">
        <f t="shared" si="23"/>
        <v>1434.2833564762409</v>
      </c>
      <c r="E286" s="2">
        <f t="shared" si="24"/>
        <v>132382.99978345021</v>
      </c>
    </row>
    <row r="287" spans="1:5" x14ac:dyDescent="0.35">
      <c r="A287">
        <f t="shared" si="25"/>
        <v>280</v>
      </c>
      <c r="B287" s="2">
        <f t="shared" si="21"/>
        <v>1852.462366288511</v>
      </c>
      <c r="C287" s="2">
        <f t="shared" si="22"/>
        <v>413.69687432328186</v>
      </c>
      <c r="D287" s="2">
        <f t="shared" si="23"/>
        <v>1438.7654919652291</v>
      </c>
      <c r="E287" s="2">
        <f t="shared" si="24"/>
        <v>130944.23429148499</v>
      </c>
    </row>
    <row r="288" spans="1:5" x14ac:dyDescent="0.35">
      <c r="A288">
        <f t="shared" si="25"/>
        <v>281</v>
      </c>
      <c r="B288" s="2">
        <f t="shared" si="21"/>
        <v>1852.462366288511</v>
      </c>
      <c r="C288" s="2">
        <f t="shared" si="22"/>
        <v>409.20073216089054</v>
      </c>
      <c r="D288" s="2">
        <f t="shared" si="23"/>
        <v>1443.2616341276205</v>
      </c>
      <c r="E288" s="2">
        <f t="shared" si="24"/>
        <v>129500.97265735737</v>
      </c>
    </row>
    <row r="289" spans="1:5" x14ac:dyDescent="0.35">
      <c r="A289">
        <f t="shared" si="25"/>
        <v>282</v>
      </c>
      <c r="B289" s="2">
        <f t="shared" si="21"/>
        <v>1852.462366288511</v>
      </c>
      <c r="C289" s="2">
        <f t="shared" si="22"/>
        <v>404.69053955424175</v>
      </c>
      <c r="D289" s="2">
        <f t="shared" si="23"/>
        <v>1447.7718267342693</v>
      </c>
      <c r="E289" s="2">
        <f t="shared" si="24"/>
        <v>128053.2008306231</v>
      </c>
    </row>
    <row r="290" spans="1:5" x14ac:dyDescent="0.35">
      <c r="A290">
        <f t="shared" si="25"/>
        <v>283</v>
      </c>
      <c r="B290" s="2">
        <f t="shared" si="21"/>
        <v>1852.462366288511</v>
      </c>
      <c r="C290" s="2">
        <f t="shared" si="22"/>
        <v>400.16625259569713</v>
      </c>
      <c r="D290" s="2">
        <f t="shared" si="23"/>
        <v>1452.2961136928138</v>
      </c>
      <c r="E290" s="2">
        <f t="shared" si="24"/>
        <v>126600.90471693028</v>
      </c>
    </row>
    <row r="291" spans="1:5" x14ac:dyDescent="0.35">
      <c r="A291">
        <f t="shared" si="25"/>
        <v>284</v>
      </c>
      <c r="B291" s="2">
        <f t="shared" si="21"/>
        <v>1852.462366288511</v>
      </c>
      <c r="C291" s="2">
        <f t="shared" si="22"/>
        <v>395.6278272404071</v>
      </c>
      <c r="D291" s="2">
        <f t="shared" si="23"/>
        <v>1456.834539048104</v>
      </c>
      <c r="E291" s="2">
        <f t="shared" si="24"/>
        <v>125144.07017788218</v>
      </c>
    </row>
    <row r="292" spans="1:5" x14ac:dyDescent="0.35">
      <c r="A292">
        <f t="shared" si="25"/>
        <v>285</v>
      </c>
      <c r="B292" s="2">
        <f t="shared" si="21"/>
        <v>1852.462366288511</v>
      </c>
      <c r="C292" s="2">
        <f t="shared" si="22"/>
        <v>391.07521930588177</v>
      </c>
      <c r="D292" s="2">
        <f t="shared" si="23"/>
        <v>1461.3871469826292</v>
      </c>
      <c r="E292" s="2">
        <f t="shared" si="24"/>
        <v>123682.68303089956</v>
      </c>
    </row>
    <row r="293" spans="1:5" x14ac:dyDescent="0.35">
      <c r="A293">
        <f t="shared" si="25"/>
        <v>286</v>
      </c>
      <c r="B293" s="2">
        <f t="shared" si="21"/>
        <v>1852.462366288511</v>
      </c>
      <c r="C293" s="2">
        <f t="shared" si="22"/>
        <v>386.5083844715611</v>
      </c>
      <c r="D293" s="2">
        <f t="shared" si="23"/>
        <v>1465.9539818169499</v>
      </c>
      <c r="E293" s="2">
        <f t="shared" si="24"/>
        <v>122216.72904908261</v>
      </c>
    </row>
    <row r="294" spans="1:5" x14ac:dyDescent="0.35">
      <c r="A294">
        <f t="shared" si="25"/>
        <v>287</v>
      </c>
      <c r="B294" s="2">
        <f t="shared" si="21"/>
        <v>1852.462366288511</v>
      </c>
      <c r="C294" s="2">
        <f t="shared" si="22"/>
        <v>381.92727827838314</v>
      </c>
      <c r="D294" s="2">
        <f t="shared" si="23"/>
        <v>1470.5350880101278</v>
      </c>
      <c r="E294" s="2">
        <f t="shared" si="24"/>
        <v>120746.19396107248</v>
      </c>
    </row>
    <row r="295" spans="1:5" x14ac:dyDescent="0.35">
      <c r="A295">
        <f t="shared" si="25"/>
        <v>288</v>
      </c>
      <c r="B295" s="2">
        <f t="shared" si="21"/>
        <v>1852.462366288511</v>
      </c>
      <c r="C295" s="2">
        <f t="shared" si="22"/>
        <v>377.33185612835149</v>
      </c>
      <c r="D295" s="2">
        <f t="shared" si="23"/>
        <v>1475.1305101601595</v>
      </c>
      <c r="E295" s="2">
        <f t="shared" si="24"/>
        <v>119271.06345091232</v>
      </c>
    </row>
    <row r="296" spans="1:5" x14ac:dyDescent="0.35">
      <c r="A296">
        <f t="shared" si="25"/>
        <v>289</v>
      </c>
      <c r="B296" s="2">
        <f t="shared" si="21"/>
        <v>1852.462366288511</v>
      </c>
      <c r="C296" s="2">
        <f t="shared" si="22"/>
        <v>372.72207328410099</v>
      </c>
      <c r="D296" s="2">
        <f t="shared" si="23"/>
        <v>1479.74029300441</v>
      </c>
      <c r="E296" s="2">
        <f t="shared" si="24"/>
        <v>117791.32315790791</v>
      </c>
    </row>
    <row r="297" spans="1:5" x14ac:dyDescent="0.35">
      <c r="A297">
        <f t="shared" si="25"/>
        <v>290</v>
      </c>
      <c r="B297" s="2">
        <f t="shared" si="21"/>
        <v>1852.462366288511</v>
      </c>
      <c r="C297" s="2">
        <f t="shared" si="22"/>
        <v>368.09788486846219</v>
      </c>
      <c r="D297" s="2">
        <f t="shared" si="23"/>
        <v>1484.3644814200488</v>
      </c>
      <c r="E297" s="2">
        <f t="shared" si="24"/>
        <v>116306.95867648786</v>
      </c>
    </row>
    <row r="298" spans="1:5" x14ac:dyDescent="0.35">
      <c r="A298">
        <f t="shared" si="25"/>
        <v>291</v>
      </c>
      <c r="B298" s="2">
        <f t="shared" si="21"/>
        <v>1852.462366288511</v>
      </c>
      <c r="C298" s="2">
        <f t="shared" si="22"/>
        <v>363.45924586402452</v>
      </c>
      <c r="D298" s="2">
        <f t="shared" si="23"/>
        <v>1489.0031204244865</v>
      </c>
      <c r="E298" s="2">
        <f t="shared" si="24"/>
        <v>114817.95555606337</v>
      </c>
    </row>
    <row r="299" spans="1:5" x14ac:dyDescent="0.35">
      <c r="A299">
        <f t="shared" si="25"/>
        <v>292</v>
      </c>
      <c r="B299" s="2">
        <f t="shared" si="21"/>
        <v>1852.462366288511</v>
      </c>
      <c r="C299" s="2">
        <f t="shared" si="22"/>
        <v>358.80611111269803</v>
      </c>
      <c r="D299" s="2">
        <f t="shared" si="23"/>
        <v>1493.6562551758129</v>
      </c>
      <c r="E299" s="2">
        <f t="shared" si="24"/>
        <v>113324.29930088756</v>
      </c>
    </row>
    <row r="300" spans="1:5" x14ac:dyDescent="0.35">
      <c r="A300">
        <f t="shared" si="25"/>
        <v>293</v>
      </c>
      <c r="B300" s="2">
        <f t="shared" si="21"/>
        <v>1852.462366288511</v>
      </c>
      <c r="C300" s="2">
        <f t="shared" si="22"/>
        <v>354.13843531527363</v>
      </c>
      <c r="D300" s="2">
        <f t="shared" si="23"/>
        <v>1498.3239309732373</v>
      </c>
      <c r="E300" s="2">
        <f t="shared" si="24"/>
        <v>111825.97536991433</v>
      </c>
    </row>
    <row r="301" spans="1:5" x14ac:dyDescent="0.35">
      <c r="A301">
        <f t="shared" si="25"/>
        <v>294</v>
      </c>
      <c r="B301" s="2">
        <f t="shared" si="21"/>
        <v>1852.462366288511</v>
      </c>
      <c r="C301" s="2">
        <f t="shared" si="22"/>
        <v>349.45617303098226</v>
      </c>
      <c r="D301" s="2">
        <f t="shared" si="23"/>
        <v>1503.0061932575288</v>
      </c>
      <c r="E301" s="2">
        <f t="shared" si="24"/>
        <v>110322.9691766568</v>
      </c>
    </row>
    <row r="302" spans="1:5" x14ac:dyDescent="0.35">
      <c r="A302">
        <f t="shared" si="25"/>
        <v>295</v>
      </c>
      <c r="B302" s="2">
        <f t="shared" si="21"/>
        <v>1852.462366288511</v>
      </c>
      <c r="C302" s="2">
        <f t="shared" si="22"/>
        <v>344.75927867705246</v>
      </c>
      <c r="D302" s="2">
        <f t="shared" si="23"/>
        <v>1507.7030876114586</v>
      </c>
      <c r="E302" s="2">
        <f t="shared" si="24"/>
        <v>108815.26608904534</v>
      </c>
    </row>
    <row r="303" spans="1:5" x14ac:dyDescent="0.35">
      <c r="A303">
        <f t="shared" si="25"/>
        <v>296</v>
      </c>
      <c r="B303" s="2">
        <f t="shared" si="21"/>
        <v>1852.462366288511</v>
      </c>
      <c r="C303" s="2">
        <f t="shared" si="22"/>
        <v>340.04770652826664</v>
      </c>
      <c r="D303" s="2">
        <f t="shared" si="23"/>
        <v>1512.4146597602444</v>
      </c>
      <c r="E303" s="2">
        <f t="shared" si="24"/>
        <v>107302.8514292851</v>
      </c>
    </row>
    <row r="304" spans="1:5" x14ac:dyDescent="0.35">
      <c r="A304">
        <f t="shared" si="25"/>
        <v>297</v>
      </c>
      <c r="B304" s="2">
        <f t="shared" si="21"/>
        <v>1852.462366288511</v>
      </c>
      <c r="C304" s="2">
        <f t="shared" si="22"/>
        <v>335.32141071651591</v>
      </c>
      <c r="D304" s="2">
        <f t="shared" si="23"/>
        <v>1517.1409555719952</v>
      </c>
      <c r="E304" s="2">
        <f t="shared" si="24"/>
        <v>105785.7104737131</v>
      </c>
    </row>
    <row r="305" spans="1:5" x14ac:dyDescent="0.35">
      <c r="A305">
        <f t="shared" si="25"/>
        <v>298</v>
      </c>
      <c r="B305" s="2">
        <f t="shared" si="21"/>
        <v>1852.462366288511</v>
      </c>
      <c r="C305" s="2">
        <f t="shared" si="22"/>
        <v>330.58034523035343</v>
      </c>
      <c r="D305" s="2">
        <f t="shared" si="23"/>
        <v>1521.8820210581575</v>
      </c>
      <c r="E305" s="2">
        <f t="shared" si="24"/>
        <v>104263.82845265494</v>
      </c>
    </row>
    <row r="306" spans="1:5" x14ac:dyDescent="0.35">
      <c r="A306">
        <f t="shared" si="25"/>
        <v>299</v>
      </c>
      <c r="B306" s="2">
        <f t="shared" si="21"/>
        <v>1852.462366288511</v>
      </c>
      <c r="C306" s="2">
        <f t="shared" si="22"/>
        <v>325.82446391454664</v>
      </c>
      <c r="D306" s="2">
        <f t="shared" si="23"/>
        <v>1526.6379023739644</v>
      </c>
      <c r="E306" s="2">
        <f t="shared" si="24"/>
        <v>102737.19055028098</v>
      </c>
    </row>
    <row r="307" spans="1:5" x14ac:dyDescent="0.35">
      <c r="A307">
        <f t="shared" si="25"/>
        <v>300</v>
      </c>
      <c r="B307" s="2">
        <f t="shared" si="21"/>
        <v>1852.462366288511</v>
      </c>
      <c r="C307" s="2">
        <f t="shared" si="22"/>
        <v>321.05372046962805</v>
      </c>
      <c r="D307" s="2">
        <f t="shared" si="23"/>
        <v>1531.4086458188831</v>
      </c>
      <c r="E307" s="2">
        <f t="shared" si="24"/>
        <v>101205.7819044621</v>
      </c>
    </row>
    <row r="308" spans="1:5" x14ac:dyDescent="0.35">
      <c r="A308">
        <f t="shared" si="25"/>
        <v>301</v>
      </c>
      <c r="B308" s="2">
        <f t="shared" si="21"/>
        <v>1852.462366288511</v>
      </c>
      <c r="C308" s="2">
        <f t="shared" si="22"/>
        <v>316.26806845144404</v>
      </c>
      <c r="D308" s="2">
        <f t="shared" si="23"/>
        <v>1536.1942978370671</v>
      </c>
      <c r="E308" s="2">
        <f t="shared" si="24"/>
        <v>99669.587606625035</v>
      </c>
    </row>
    <row r="309" spans="1:5" x14ac:dyDescent="0.35">
      <c r="A309">
        <f t="shared" si="25"/>
        <v>302</v>
      </c>
      <c r="B309" s="2">
        <f t="shared" si="21"/>
        <v>1852.462366288511</v>
      </c>
      <c r="C309" s="2">
        <f t="shared" si="22"/>
        <v>311.46746127070321</v>
      </c>
      <c r="D309" s="2">
        <f t="shared" si="23"/>
        <v>1540.9949050178079</v>
      </c>
      <c r="E309" s="2">
        <f t="shared" si="24"/>
        <v>98128.592701607224</v>
      </c>
    </row>
    <row r="310" spans="1:5" x14ac:dyDescent="0.35">
      <c r="A310">
        <f t="shared" si="25"/>
        <v>303</v>
      </c>
      <c r="B310" s="2">
        <f t="shared" si="21"/>
        <v>1852.462366288511</v>
      </c>
      <c r="C310" s="2">
        <f t="shared" si="22"/>
        <v>306.65185219252254</v>
      </c>
      <c r="D310" s="2">
        <f t="shared" si="23"/>
        <v>1545.8105140959885</v>
      </c>
      <c r="E310" s="2">
        <f t="shared" si="24"/>
        <v>96582.782187511242</v>
      </c>
    </row>
    <row r="311" spans="1:5" x14ac:dyDescent="0.35">
      <c r="A311">
        <f t="shared" si="25"/>
        <v>304</v>
      </c>
      <c r="B311" s="2">
        <f t="shared" si="21"/>
        <v>1852.462366288511</v>
      </c>
      <c r="C311" s="2">
        <f t="shared" si="22"/>
        <v>301.82119433597262</v>
      </c>
      <c r="D311" s="2">
        <f t="shared" si="23"/>
        <v>1550.6411719525383</v>
      </c>
      <c r="E311" s="2">
        <f t="shared" si="24"/>
        <v>95032.141015558707</v>
      </c>
    </row>
    <row r="312" spans="1:5" x14ac:dyDescent="0.35">
      <c r="A312">
        <f t="shared" si="25"/>
        <v>305</v>
      </c>
      <c r="B312" s="2">
        <f t="shared" ref="B312:B367" si="26">E$2</f>
        <v>1852.462366288511</v>
      </c>
      <c r="C312" s="2">
        <f t="shared" ref="C312:C367" si="27">E311*(B$3/B$4)</f>
        <v>296.97544067362094</v>
      </c>
      <c r="D312" s="2">
        <f t="shared" ref="D312:D367" si="28">B312-C312</f>
        <v>1555.48692561489</v>
      </c>
      <c r="E312" s="2">
        <f t="shared" ref="E312:E367" si="29">E311-D312</f>
        <v>93476.654089943811</v>
      </c>
    </row>
    <row r="313" spans="1:5" x14ac:dyDescent="0.35">
      <c r="A313">
        <f t="shared" si="25"/>
        <v>306</v>
      </c>
      <c r="B313" s="2">
        <f t="shared" si="26"/>
        <v>1852.462366288511</v>
      </c>
      <c r="C313" s="2">
        <f t="shared" si="27"/>
        <v>292.11454403107439</v>
      </c>
      <c r="D313" s="2">
        <f t="shared" si="28"/>
        <v>1560.3478222574367</v>
      </c>
      <c r="E313" s="2">
        <f t="shared" si="29"/>
        <v>91916.306267686377</v>
      </c>
    </row>
    <row r="314" spans="1:5" x14ac:dyDescent="0.35">
      <c r="A314">
        <f t="shared" si="25"/>
        <v>307</v>
      </c>
      <c r="B314" s="2">
        <f t="shared" si="26"/>
        <v>1852.462366288511</v>
      </c>
      <c r="C314" s="2">
        <f t="shared" si="27"/>
        <v>287.23845708651993</v>
      </c>
      <c r="D314" s="2">
        <f t="shared" si="28"/>
        <v>1565.2239092019911</v>
      </c>
      <c r="E314" s="2">
        <f t="shared" si="29"/>
        <v>90351.082358484389</v>
      </c>
    </row>
    <row r="315" spans="1:5" x14ac:dyDescent="0.35">
      <c r="A315">
        <f t="shared" si="25"/>
        <v>308</v>
      </c>
      <c r="B315" s="2">
        <f t="shared" si="26"/>
        <v>1852.462366288511</v>
      </c>
      <c r="C315" s="2">
        <f t="shared" si="27"/>
        <v>282.34713237026369</v>
      </c>
      <c r="D315" s="2">
        <f t="shared" si="28"/>
        <v>1570.1152339182472</v>
      </c>
      <c r="E315" s="2">
        <f t="shared" si="29"/>
        <v>88780.967124566145</v>
      </c>
    </row>
    <row r="316" spans="1:5" x14ac:dyDescent="0.35">
      <c r="A316">
        <f t="shared" si="25"/>
        <v>309</v>
      </c>
      <c r="B316" s="2">
        <f t="shared" si="26"/>
        <v>1852.462366288511</v>
      </c>
      <c r="C316" s="2">
        <f t="shared" si="27"/>
        <v>277.44052226426919</v>
      </c>
      <c r="D316" s="2">
        <f t="shared" si="28"/>
        <v>1575.0218440242418</v>
      </c>
      <c r="E316" s="2">
        <f t="shared" si="29"/>
        <v>87205.945280541899</v>
      </c>
    </row>
    <row r="317" spans="1:5" x14ac:dyDescent="0.35">
      <c r="A317">
        <f t="shared" si="25"/>
        <v>310</v>
      </c>
      <c r="B317" s="2">
        <f t="shared" si="26"/>
        <v>1852.462366288511</v>
      </c>
      <c r="C317" s="2">
        <f t="shared" si="27"/>
        <v>272.51857900169341</v>
      </c>
      <c r="D317" s="2">
        <f t="shared" si="28"/>
        <v>1579.9437872868175</v>
      </c>
      <c r="E317" s="2">
        <f t="shared" si="29"/>
        <v>85626.001493255084</v>
      </c>
    </row>
    <row r="318" spans="1:5" x14ac:dyDescent="0.35">
      <c r="A318">
        <f t="shared" si="25"/>
        <v>311</v>
      </c>
      <c r="B318" s="2">
        <f t="shared" si="26"/>
        <v>1852.462366288511</v>
      </c>
      <c r="C318" s="2">
        <f t="shared" si="27"/>
        <v>267.58125466642213</v>
      </c>
      <c r="D318" s="2">
        <f t="shared" si="28"/>
        <v>1584.8811116220888</v>
      </c>
      <c r="E318" s="2">
        <f t="shared" si="29"/>
        <v>84041.120381632994</v>
      </c>
    </row>
    <row r="319" spans="1:5" x14ac:dyDescent="0.35">
      <c r="A319">
        <f t="shared" si="25"/>
        <v>312</v>
      </c>
      <c r="B319" s="2">
        <f t="shared" si="26"/>
        <v>1852.462366288511</v>
      </c>
      <c r="C319" s="2">
        <f t="shared" si="27"/>
        <v>262.6285011926031</v>
      </c>
      <c r="D319" s="2">
        <f t="shared" si="28"/>
        <v>1589.8338650959079</v>
      </c>
      <c r="E319" s="2">
        <f t="shared" si="29"/>
        <v>82451.286516537089</v>
      </c>
    </row>
    <row r="320" spans="1:5" x14ac:dyDescent="0.35">
      <c r="A320">
        <f t="shared" si="25"/>
        <v>313</v>
      </c>
      <c r="B320" s="2">
        <f t="shared" si="26"/>
        <v>1852.462366288511</v>
      </c>
      <c r="C320" s="2">
        <f t="shared" si="27"/>
        <v>257.66027036417836</v>
      </c>
      <c r="D320" s="2">
        <f t="shared" si="28"/>
        <v>1594.8020959243327</v>
      </c>
      <c r="E320" s="2">
        <f t="shared" si="29"/>
        <v>80856.48442061276</v>
      </c>
    </row>
    <row r="321" spans="1:5" x14ac:dyDescent="0.35">
      <c r="A321">
        <f t="shared" si="25"/>
        <v>314</v>
      </c>
      <c r="B321" s="2">
        <f t="shared" si="26"/>
        <v>1852.462366288511</v>
      </c>
      <c r="C321" s="2">
        <f t="shared" si="27"/>
        <v>252.67651381441485</v>
      </c>
      <c r="D321" s="2">
        <f t="shared" si="28"/>
        <v>1599.7858524740961</v>
      </c>
      <c r="E321" s="2">
        <f t="shared" si="29"/>
        <v>79256.698568138658</v>
      </c>
    </row>
    <row r="322" spans="1:5" x14ac:dyDescent="0.35">
      <c r="A322">
        <f t="shared" si="25"/>
        <v>315</v>
      </c>
      <c r="B322" s="2">
        <f t="shared" si="26"/>
        <v>1852.462366288511</v>
      </c>
      <c r="C322" s="2">
        <f t="shared" si="27"/>
        <v>247.67718302543329</v>
      </c>
      <c r="D322" s="2">
        <f t="shared" si="28"/>
        <v>1604.7851832630777</v>
      </c>
      <c r="E322" s="2">
        <f t="shared" si="29"/>
        <v>77651.913384875574</v>
      </c>
    </row>
    <row r="323" spans="1:5" x14ac:dyDescent="0.35">
      <c r="A323">
        <f t="shared" si="25"/>
        <v>316</v>
      </c>
      <c r="B323" s="2">
        <f t="shared" si="26"/>
        <v>1852.462366288511</v>
      </c>
      <c r="C323" s="2">
        <f t="shared" si="27"/>
        <v>242.66222932773616</v>
      </c>
      <c r="D323" s="2">
        <f t="shared" si="28"/>
        <v>1609.8001369607748</v>
      </c>
      <c r="E323" s="2">
        <f t="shared" si="29"/>
        <v>76042.113247914793</v>
      </c>
    </row>
    <row r="324" spans="1:5" x14ac:dyDescent="0.35">
      <c r="A324">
        <f t="shared" si="25"/>
        <v>317</v>
      </c>
      <c r="B324" s="2">
        <f t="shared" si="26"/>
        <v>1852.462366288511</v>
      </c>
      <c r="C324" s="2">
        <f t="shared" si="27"/>
        <v>237.6316038997337</v>
      </c>
      <c r="D324" s="2">
        <f t="shared" si="28"/>
        <v>1614.8307623887772</v>
      </c>
      <c r="E324" s="2">
        <f t="shared" si="29"/>
        <v>74427.282485526011</v>
      </c>
    </row>
    <row r="325" spans="1:5" x14ac:dyDescent="0.35">
      <c r="A325">
        <f t="shared" si="25"/>
        <v>318</v>
      </c>
      <c r="B325" s="2">
        <f t="shared" si="26"/>
        <v>1852.462366288511</v>
      </c>
      <c r="C325" s="2">
        <f t="shared" si="27"/>
        <v>232.58525776726876</v>
      </c>
      <c r="D325" s="2">
        <f t="shared" si="28"/>
        <v>1619.8771085212422</v>
      </c>
      <c r="E325" s="2">
        <f t="shared" si="29"/>
        <v>72807.405377004776</v>
      </c>
    </row>
    <row r="326" spans="1:5" x14ac:dyDescent="0.35">
      <c r="A326">
        <f t="shared" si="25"/>
        <v>319</v>
      </c>
      <c r="B326" s="2">
        <f t="shared" si="26"/>
        <v>1852.462366288511</v>
      </c>
      <c r="C326" s="2">
        <f t="shared" si="27"/>
        <v>227.52314180313991</v>
      </c>
      <c r="D326" s="2">
        <f t="shared" si="28"/>
        <v>1624.9392244853711</v>
      </c>
      <c r="E326" s="2">
        <f t="shared" si="29"/>
        <v>71182.46615251941</v>
      </c>
    </row>
    <row r="327" spans="1:5" x14ac:dyDescent="0.35">
      <c r="A327">
        <f t="shared" si="25"/>
        <v>320</v>
      </c>
      <c r="B327" s="2">
        <f t="shared" si="26"/>
        <v>1852.462366288511</v>
      </c>
      <c r="C327" s="2">
        <f t="shared" si="27"/>
        <v>222.44520672662313</v>
      </c>
      <c r="D327" s="2">
        <f t="shared" si="28"/>
        <v>1630.0171595618879</v>
      </c>
      <c r="E327" s="2">
        <f t="shared" si="29"/>
        <v>69552.448992957521</v>
      </c>
    </row>
    <row r="328" spans="1:5" x14ac:dyDescent="0.35">
      <c r="A328">
        <f t="shared" si="25"/>
        <v>321</v>
      </c>
      <c r="B328" s="2">
        <f t="shared" si="26"/>
        <v>1852.462366288511</v>
      </c>
      <c r="C328" s="2">
        <f t="shared" si="27"/>
        <v>217.35140310299224</v>
      </c>
      <c r="D328" s="2">
        <f t="shared" si="28"/>
        <v>1635.1109631855188</v>
      </c>
      <c r="E328" s="2">
        <f t="shared" si="29"/>
        <v>67917.338029772</v>
      </c>
    </row>
    <row r="329" spans="1:5" x14ac:dyDescent="0.35">
      <c r="A329">
        <f t="shared" si="25"/>
        <v>322</v>
      </c>
      <c r="B329" s="2">
        <f t="shared" si="26"/>
        <v>1852.462366288511</v>
      </c>
      <c r="C329" s="2">
        <f t="shared" si="27"/>
        <v>212.24168134303747</v>
      </c>
      <c r="D329" s="2">
        <f t="shared" si="28"/>
        <v>1640.2206849454735</v>
      </c>
      <c r="E329" s="2">
        <f t="shared" si="29"/>
        <v>66277.117344826533</v>
      </c>
    </row>
    <row r="330" spans="1:5" x14ac:dyDescent="0.35">
      <c r="A330">
        <f t="shared" si="25"/>
        <v>323</v>
      </c>
      <c r="B330" s="2">
        <f t="shared" si="26"/>
        <v>1852.462366288511</v>
      </c>
      <c r="C330" s="2">
        <f t="shared" si="27"/>
        <v>207.1159917025829</v>
      </c>
      <c r="D330" s="2">
        <f t="shared" si="28"/>
        <v>1645.3463745859281</v>
      </c>
      <c r="E330" s="2">
        <f t="shared" si="29"/>
        <v>64631.770970240606</v>
      </c>
    </row>
    <row r="331" spans="1:5" x14ac:dyDescent="0.35">
      <c r="A331">
        <f t="shared" si="25"/>
        <v>324</v>
      </c>
      <c r="B331" s="2">
        <f t="shared" si="26"/>
        <v>1852.462366288511</v>
      </c>
      <c r="C331" s="2">
        <f t="shared" si="27"/>
        <v>201.97428428200189</v>
      </c>
      <c r="D331" s="2">
        <f t="shared" si="28"/>
        <v>1650.4880820065091</v>
      </c>
      <c r="E331" s="2">
        <f t="shared" si="29"/>
        <v>62981.282888234098</v>
      </c>
    </row>
    <row r="332" spans="1:5" x14ac:dyDescent="0.35">
      <c r="A332">
        <f t="shared" si="25"/>
        <v>325</v>
      </c>
      <c r="B332" s="2">
        <f t="shared" si="26"/>
        <v>1852.462366288511</v>
      </c>
      <c r="C332" s="2">
        <f t="shared" si="27"/>
        <v>196.81650902573153</v>
      </c>
      <c r="D332" s="2">
        <f t="shared" si="28"/>
        <v>1655.6458572627794</v>
      </c>
      <c r="E332" s="2">
        <f t="shared" si="29"/>
        <v>61325.637030971317</v>
      </c>
    </row>
    <row r="333" spans="1:5" x14ac:dyDescent="0.35">
      <c r="A333">
        <f t="shared" ref="A333:A367" si="30">A332+1</f>
        <v>326</v>
      </c>
      <c r="B333" s="2">
        <f t="shared" si="26"/>
        <v>1852.462366288511</v>
      </c>
      <c r="C333" s="2">
        <f t="shared" si="27"/>
        <v>191.64261572178535</v>
      </c>
      <c r="D333" s="2">
        <f t="shared" si="28"/>
        <v>1660.8197505667256</v>
      </c>
      <c r="E333" s="2">
        <f t="shared" si="29"/>
        <v>59664.81728040459</v>
      </c>
    </row>
    <row r="334" spans="1:5" x14ac:dyDescent="0.35">
      <c r="A334">
        <f t="shared" si="30"/>
        <v>327</v>
      </c>
      <c r="B334" s="2">
        <f t="shared" si="26"/>
        <v>1852.462366288511</v>
      </c>
      <c r="C334" s="2">
        <f t="shared" si="27"/>
        <v>186.45255400126433</v>
      </c>
      <c r="D334" s="2">
        <f t="shared" si="28"/>
        <v>1666.0098122872466</v>
      </c>
      <c r="E334" s="2">
        <f t="shared" si="29"/>
        <v>57998.807468117346</v>
      </c>
    </row>
    <row r="335" spans="1:5" x14ac:dyDescent="0.35">
      <c r="A335">
        <f t="shared" si="30"/>
        <v>328</v>
      </c>
      <c r="B335" s="2">
        <f t="shared" si="26"/>
        <v>1852.462366288511</v>
      </c>
      <c r="C335" s="2">
        <f t="shared" si="27"/>
        <v>181.24627333786668</v>
      </c>
      <c r="D335" s="2">
        <f t="shared" si="28"/>
        <v>1671.2160929506445</v>
      </c>
      <c r="E335" s="2">
        <f t="shared" si="29"/>
        <v>56327.591375166703</v>
      </c>
    </row>
    <row r="336" spans="1:5" x14ac:dyDescent="0.35">
      <c r="A336">
        <f t="shared" si="30"/>
        <v>329</v>
      </c>
      <c r="B336" s="2">
        <f t="shared" si="26"/>
        <v>1852.462366288511</v>
      </c>
      <c r="C336" s="2">
        <f t="shared" si="27"/>
        <v>176.02372304739592</v>
      </c>
      <c r="D336" s="2">
        <f t="shared" si="28"/>
        <v>1676.4386432411152</v>
      </c>
      <c r="E336" s="2">
        <f t="shared" si="29"/>
        <v>54651.152731925591</v>
      </c>
    </row>
    <row r="337" spans="1:5" x14ac:dyDescent="0.35">
      <c r="A337">
        <f t="shared" si="30"/>
        <v>330</v>
      </c>
      <c r="B337" s="2">
        <f t="shared" si="26"/>
        <v>1852.462366288511</v>
      </c>
      <c r="C337" s="2">
        <f t="shared" si="27"/>
        <v>170.78485228726746</v>
      </c>
      <c r="D337" s="2">
        <f t="shared" si="28"/>
        <v>1681.6775140012435</v>
      </c>
      <c r="E337" s="2">
        <f t="shared" si="29"/>
        <v>52969.475217924344</v>
      </c>
    </row>
    <row r="338" spans="1:5" x14ac:dyDescent="0.35">
      <c r="A338">
        <f t="shared" si="30"/>
        <v>331</v>
      </c>
      <c r="B338" s="2">
        <f t="shared" si="26"/>
        <v>1852.462366288511</v>
      </c>
      <c r="C338" s="2">
        <f t="shared" si="27"/>
        <v>165.52961005601355</v>
      </c>
      <c r="D338" s="2">
        <f t="shared" si="28"/>
        <v>1686.9327562324975</v>
      </c>
      <c r="E338" s="2">
        <f t="shared" si="29"/>
        <v>51282.542461691846</v>
      </c>
    </row>
    <row r="339" spans="1:5" x14ac:dyDescent="0.35">
      <c r="A339">
        <f t="shared" si="30"/>
        <v>332</v>
      </c>
      <c r="B339" s="2">
        <f t="shared" si="26"/>
        <v>1852.462366288511</v>
      </c>
      <c r="C339" s="2">
        <f t="shared" si="27"/>
        <v>160.25794519278702</v>
      </c>
      <c r="D339" s="2">
        <f t="shared" si="28"/>
        <v>1692.204421095724</v>
      </c>
      <c r="E339" s="2">
        <f t="shared" si="29"/>
        <v>49590.338040596122</v>
      </c>
    </row>
    <row r="340" spans="1:5" x14ac:dyDescent="0.35">
      <c r="A340">
        <f t="shared" si="30"/>
        <v>333</v>
      </c>
      <c r="B340" s="2">
        <f t="shared" si="26"/>
        <v>1852.462366288511</v>
      </c>
      <c r="C340" s="2">
        <f t="shared" si="27"/>
        <v>154.96980637686286</v>
      </c>
      <c r="D340" s="2">
        <f t="shared" si="28"/>
        <v>1697.4925599116482</v>
      </c>
      <c r="E340" s="2">
        <f t="shared" si="29"/>
        <v>47892.845480684475</v>
      </c>
    </row>
    <row r="341" spans="1:5" x14ac:dyDescent="0.35">
      <c r="A341">
        <f t="shared" si="30"/>
        <v>334</v>
      </c>
      <c r="B341" s="2">
        <f t="shared" si="26"/>
        <v>1852.462366288511</v>
      </c>
      <c r="C341" s="2">
        <f t="shared" si="27"/>
        <v>149.66514212713898</v>
      </c>
      <c r="D341" s="2">
        <f t="shared" si="28"/>
        <v>1702.797224161372</v>
      </c>
      <c r="E341" s="2">
        <f t="shared" si="29"/>
        <v>46190.0482565231</v>
      </c>
    </row>
    <row r="342" spans="1:5" x14ac:dyDescent="0.35">
      <c r="A342">
        <f t="shared" si="30"/>
        <v>335</v>
      </c>
      <c r="B342" s="2">
        <f t="shared" si="26"/>
        <v>1852.462366288511</v>
      </c>
      <c r="C342" s="2">
        <f t="shared" si="27"/>
        <v>144.34390080163467</v>
      </c>
      <c r="D342" s="2">
        <f t="shared" si="28"/>
        <v>1708.1184654868764</v>
      </c>
      <c r="E342" s="2">
        <f t="shared" si="29"/>
        <v>44481.929791036222</v>
      </c>
    </row>
    <row r="343" spans="1:5" x14ac:dyDescent="0.35">
      <c r="A343">
        <f t="shared" si="30"/>
        <v>336</v>
      </c>
      <c r="B343" s="2">
        <f t="shared" si="26"/>
        <v>1852.462366288511</v>
      </c>
      <c r="C343" s="2">
        <f t="shared" si="27"/>
        <v>139.00603059698818</v>
      </c>
      <c r="D343" s="2">
        <f t="shared" si="28"/>
        <v>1713.4563356915228</v>
      </c>
      <c r="E343" s="2">
        <f t="shared" si="29"/>
        <v>42768.473455344698</v>
      </c>
    </row>
    <row r="344" spans="1:5" x14ac:dyDescent="0.35">
      <c r="A344">
        <f t="shared" si="30"/>
        <v>337</v>
      </c>
      <c r="B344" s="2">
        <f t="shared" si="26"/>
        <v>1852.462366288511</v>
      </c>
      <c r="C344" s="2">
        <f t="shared" si="27"/>
        <v>133.65147954795216</v>
      </c>
      <c r="D344" s="2">
        <f t="shared" si="28"/>
        <v>1718.8108867405588</v>
      </c>
      <c r="E344" s="2">
        <f t="shared" si="29"/>
        <v>41049.662568604137</v>
      </c>
    </row>
    <row r="345" spans="1:5" x14ac:dyDescent="0.35">
      <c r="A345">
        <f t="shared" si="30"/>
        <v>338</v>
      </c>
      <c r="B345" s="2">
        <f t="shared" si="26"/>
        <v>1852.462366288511</v>
      </c>
      <c r="C345" s="2">
        <f t="shared" si="27"/>
        <v>128.28019552688792</v>
      </c>
      <c r="D345" s="2">
        <f t="shared" si="28"/>
        <v>1724.1821707616232</v>
      </c>
      <c r="E345" s="2">
        <f t="shared" si="29"/>
        <v>39325.480397842512</v>
      </c>
    </row>
    <row r="346" spans="1:5" x14ac:dyDescent="0.35">
      <c r="A346">
        <f t="shared" si="30"/>
        <v>339</v>
      </c>
      <c r="B346" s="2">
        <f t="shared" si="26"/>
        <v>1852.462366288511</v>
      </c>
      <c r="C346" s="2">
        <f t="shared" si="27"/>
        <v>122.89212624325783</v>
      </c>
      <c r="D346" s="2">
        <f t="shared" si="28"/>
        <v>1729.5702400452533</v>
      </c>
      <c r="E346" s="2">
        <f t="shared" si="29"/>
        <v>37595.910157797261</v>
      </c>
    </row>
    <row r="347" spans="1:5" x14ac:dyDescent="0.35">
      <c r="A347">
        <f t="shared" si="30"/>
        <v>340</v>
      </c>
      <c r="B347" s="2">
        <f t="shared" si="26"/>
        <v>1852.462366288511</v>
      </c>
      <c r="C347" s="2">
        <f t="shared" si="27"/>
        <v>117.48721924311643</v>
      </c>
      <c r="D347" s="2">
        <f t="shared" si="28"/>
        <v>1734.9751470453946</v>
      </c>
      <c r="E347" s="2">
        <f t="shared" si="29"/>
        <v>35860.935010751869</v>
      </c>
    </row>
    <row r="348" spans="1:5" x14ac:dyDescent="0.35">
      <c r="A348">
        <f t="shared" si="30"/>
        <v>341</v>
      </c>
      <c r="B348" s="2">
        <f t="shared" si="26"/>
        <v>1852.462366288511</v>
      </c>
      <c r="C348" s="2">
        <f t="shared" si="27"/>
        <v>112.06542190859959</v>
      </c>
      <c r="D348" s="2">
        <f t="shared" si="28"/>
        <v>1740.3969443799115</v>
      </c>
      <c r="E348" s="2">
        <f t="shared" si="29"/>
        <v>34120.538066371955</v>
      </c>
    </row>
    <row r="349" spans="1:5" x14ac:dyDescent="0.35">
      <c r="A349">
        <f t="shared" si="30"/>
        <v>342</v>
      </c>
      <c r="B349" s="2">
        <f t="shared" si="26"/>
        <v>1852.462366288511</v>
      </c>
      <c r="C349" s="2">
        <f t="shared" si="27"/>
        <v>106.62668145741235</v>
      </c>
      <c r="D349" s="2">
        <f t="shared" si="28"/>
        <v>1745.8356848310987</v>
      </c>
      <c r="E349" s="2">
        <f t="shared" si="29"/>
        <v>32374.702381540857</v>
      </c>
    </row>
    <row r="350" spans="1:5" x14ac:dyDescent="0.35">
      <c r="A350">
        <f t="shared" si="30"/>
        <v>343</v>
      </c>
      <c r="B350" s="2">
        <f t="shared" si="26"/>
        <v>1852.462366288511</v>
      </c>
      <c r="C350" s="2">
        <f t="shared" si="27"/>
        <v>101.17094494231517</v>
      </c>
      <c r="D350" s="2">
        <f t="shared" si="28"/>
        <v>1751.2914213461959</v>
      </c>
      <c r="E350" s="2">
        <f t="shared" si="29"/>
        <v>30623.410960194662</v>
      </c>
    </row>
    <row r="351" spans="1:5" x14ac:dyDescent="0.35">
      <c r="A351">
        <f t="shared" si="30"/>
        <v>344</v>
      </c>
      <c r="B351" s="2">
        <f t="shared" si="26"/>
        <v>1852.462366288511</v>
      </c>
      <c r="C351" s="2">
        <f t="shared" si="27"/>
        <v>95.698159250608313</v>
      </c>
      <c r="D351" s="2">
        <f t="shared" si="28"/>
        <v>1756.7642070379027</v>
      </c>
      <c r="E351" s="2">
        <f t="shared" si="29"/>
        <v>28866.646753156758</v>
      </c>
    </row>
    <row r="352" spans="1:5" x14ac:dyDescent="0.35">
      <c r="A352">
        <f t="shared" si="30"/>
        <v>345</v>
      </c>
      <c r="B352" s="2">
        <f t="shared" si="26"/>
        <v>1852.462366288511</v>
      </c>
      <c r="C352" s="2">
        <f t="shared" si="27"/>
        <v>90.208271103614862</v>
      </c>
      <c r="D352" s="2">
        <f t="shared" si="28"/>
        <v>1762.2540951848962</v>
      </c>
      <c r="E352" s="2">
        <f t="shared" si="29"/>
        <v>27104.392657971861</v>
      </c>
    </row>
    <row r="353" spans="1:5" x14ac:dyDescent="0.35">
      <c r="A353">
        <f t="shared" si="30"/>
        <v>346</v>
      </c>
      <c r="B353" s="2">
        <f t="shared" si="26"/>
        <v>1852.462366288511</v>
      </c>
      <c r="C353" s="2">
        <f t="shared" si="27"/>
        <v>84.701227056162054</v>
      </c>
      <c r="D353" s="2">
        <f t="shared" si="28"/>
        <v>1767.761139232349</v>
      </c>
      <c r="E353" s="2">
        <f t="shared" si="29"/>
        <v>25336.631518739512</v>
      </c>
    </row>
    <row r="354" spans="1:5" x14ac:dyDescent="0.35">
      <c r="A354">
        <f t="shared" si="30"/>
        <v>347</v>
      </c>
      <c r="B354" s="2">
        <f t="shared" si="26"/>
        <v>1852.462366288511</v>
      </c>
      <c r="C354" s="2">
        <f t="shared" si="27"/>
        <v>79.176973496060967</v>
      </c>
      <c r="D354" s="2">
        <f t="shared" si="28"/>
        <v>1773.28539279245</v>
      </c>
      <c r="E354" s="2">
        <f t="shared" si="29"/>
        <v>23563.346125947061</v>
      </c>
    </row>
    <row r="355" spans="1:5" x14ac:dyDescent="0.35">
      <c r="A355">
        <f t="shared" si="30"/>
        <v>348</v>
      </c>
      <c r="B355" s="2">
        <f t="shared" si="26"/>
        <v>1852.462366288511</v>
      </c>
      <c r="C355" s="2">
        <f t="shared" si="27"/>
        <v>73.635456643584561</v>
      </c>
      <c r="D355" s="2">
        <f t="shared" si="28"/>
        <v>1778.8269096449264</v>
      </c>
      <c r="E355" s="2">
        <f t="shared" si="29"/>
        <v>21784.519216302135</v>
      </c>
    </row>
    <row r="356" spans="1:5" x14ac:dyDescent="0.35">
      <c r="A356">
        <f t="shared" si="30"/>
        <v>349</v>
      </c>
      <c r="B356" s="2">
        <f t="shared" si="26"/>
        <v>1852.462366288511</v>
      </c>
      <c r="C356" s="2">
        <f t="shared" si="27"/>
        <v>68.076622550944165</v>
      </c>
      <c r="D356" s="2">
        <f t="shared" si="28"/>
        <v>1784.3857437375668</v>
      </c>
      <c r="E356" s="2">
        <f t="shared" si="29"/>
        <v>20000.133472564568</v>
      </c>
    </row>
    <row r="357" spans="1:5" x14ac:dyDescent="0.35">
      <c r="A357">
        <f t="shared" si="30"/>
        <v>350</v>
      </c>
      <c r="B357" s="2">
        <f t="shared" si="26"/>
        <v>1852.462366288511</v>
      </c>
      <c r="C357" s="2">
        <f t="shared" si="27"/>
        <v>62.50041710176427</v>
      </c>
      <c r="D357" s="2">
        <f t="shared" si="28"/>
        <v>1789.9619491867468</v>
      </c>
      <c r="E357" s="2">
        <f t="shared" si="29"/>
        <v>18210.171523377823</v>
      </c>
    </row>
    <row r="358" spans="1:5" x14ac:dyDescent="0.35">
      <c r="A358">
        <f t="shared" si="30"/>
        <v>351</v>
      </c>
      <c r="B358" s="2">
        <f t="shared" si="26"/>
        <v>1852.462366288511</v>
      </c>
      <c r="C358" s="2">
        <f t="shared" si="27"/>
        <v>56.906786010555692</v>
      </c>
      <c r="D358" s="2">
        <f t="shared" si="28"/>
        <v>1795.5555802779554</v>
      </c>
      <c r="E358" s="2">
        <f t="shared" si="29"/>
        <v>16414.615943099867</v>
      </c>
    </row>
    <row r="359" spans="1:5" x14ac:dyDescent="0.35">
      <c r="A359">
        <f t="shared" si="30"/>
        <v>352</v>
      </c>
      <c r="B359" s="2">
        <f t="shared" si="26"/>
        <v>1852.462366288511</v>
      </c>
      <c r="C359" s="2">
        <f t="shared" si="27"/>
        <v>51.295674822187081</v>
      </c>
      <c r="D359" s="2">
        <f t="shared" si="28"/>
        <v>1801.166691466324</v>
      </c>
      <c r="E359" s="2">
        <f t="shared" si="29"/>
        <v>14613.449251633543</v>
      </c>
    </row>
    <row r="360" spans="1:5" x14ac:dyDescent="0.35">
      <c r="A360">
        <f t="shared" si="30"/>
        <v>353</v>
      </c>
      <c r="B360" s="2">
        <f t="shared" si="26"/>
        <v>1852.462366288511</v>
      </c>
      <c r="C360" s="2">
        <f t="shared" si="27"/>
        <v>45.667028911354819</v>
      </c>
      <c r="D360" s="2">
        <f t="shared" si="28"/>
        <v>1806.7953373771561</v>
      </c>
      <c r="E360" s="2">
        <f t="shared" si="29"/>
        <v>12806.653914256387</v>
      </c>
    </row>
    <row r="361" spans="1:5" x14ac:dyDescent="0.35">
      <c r="A361">
        <f t="shared" si="30"/>
        <v>354</v>
      </c>
      <c r="B361" s="2">
        <f t="shared" si="26"/>
        <v>1852.462366288511</v>
      </c>
      <c r="C361" s="2">
        <f t="shared" si="27"/>
        <v>40.020793482051204</v>
      </c>
      <c r="D361" s="2">
        <f t="shared" si="28"/>
        <v>1812.4415728064598</v>
      </c>
      <c r="E361" s="2">
        <f t="shared" si="29"/>
        <v>10994.212341449927</v>
      </c>
    </row>
    <row r="362" spans="1:5" x14ac:dyDescent="0.35">
      <c r="A362">
        <f t="shared" si="30"/>
        <v>355</v>
      </c>
      <c r="B362" s="2">
        <f t="shared" si="26"/>
        <v>1852.462366288511</v>
      </c>
      <c r="C362" s="2">
        <f t="shared" si="27"/>
        <v>34.356913567031022</v>
      </c>
      <c r="D362" s="2">
        <f t="shared" si="28"/>
        <v>1818.1054527214801</v>
      </c>
      <c r="E362" s="2">
        <f t="shared" si="29"/>
        <v>9176.1068887284473</v>
      </c>
    </row>
    <row r="363" spans="1:5" x14ac:dyDescent="0.35">
      <c r="A363">
        <f t="shared" si="30"/>
        <v>356</v>
      </c>
      <c r="B363" s="2">
        <f t="shared" si="26"/>
        <v>1852.462366288511</v>
      </c>
      <c r="C363" s="2">
        <f t="shared" si="27"/>
        <v>28.675334027276396</v>
      </c>
      <c r="D363" s="2">
        <f t="shared" si="28"/>
        <v>1823.7870322612346</v>
      </c>
      <c r="E363" s="2">
        <f t="shared" si="29"/>
        <v>7352.319856467213</v>
      </c>
    </row>
    <row r="364" spans="1:5" x14ac:dyDescent="0.35">
      <c r="A364">
        <f t="shared" si="30"/>
        <v>357</v>
      </c>
      <c r="B364" s="2">
        <f t="shared" si="26"/>
        <v>1852.462366288511</v>
      </c>
      <c r="C364" s="2">
        <f t="shared" si="27"/>
        <v>22.975999551460038</v>
      </c>
      <c r="D364" s="2">
        <f t="shared" si="28"/>
        <v>1829.486366737051</v>
      </c>
      <c r="E364" s="2">
        <f t="shared" si="29"/>
        <v>5522.833489730162</v>
      </c>
    </row>
    <row r="365" spans="1:5" x14ac:dyDescent="0.35">
      <c r="A365">
        <f t="shared" si="30"/>
        <v>358</v>
      </c>
      <c r="B365" s="2">
        <f t="shared" si="26"/>
        <v>1852.462366288511</v>
      </c>
      <c r="C365" s="2">
        <f t="shared" si="27"/>
        <v>17.258854655406754</v>
      </c>
      <c r="D365" s="2">
        <f t="shared" si="28"/>
        <v>1835.2035116331042</v>
      </c>
      <c r="E365" s="2">
        <f t="shared" si="29"/>
        <v>3687.6299780970576</v>
      </c>
    </row>
    <row r="366" spans="1:5" x14ac:dyDescent="0.35">
      <c r="A366">
        <f t="shared" si="30"/>
        <v>359</v>
      </c>
      <c r="B366" s="2">
        <f t="shared" si="26"/>
        <v>1852.462366288511</v>
      </c>
      <c r="C366" s="2">
        <f t="shared" si="27"/>
        <v>11.523843681553304</v>
      </c>
      <c r="D366" s="2">
        <f t="shared" si="28"/>
        <v>1840.9385226069578</v>
      </c>
      <c r="E366" s="2">
        <f t="shared" si="29"/>
        <v>1846.6914554900998</v>
      </c>
    </row>
    <row r="367" spans="1:5" x14ac:dyDescent="0.35">
      <c r="A367">
        <f t="shared" si="30"/>
        <v>360</v>
      </c>
      <c r="B367" s="2">
        <f t="shared" si="26"/>
        <v>1852.462366288511</v>
      </c>
      <c r="C367" s="2">
        <f t="shared" si="27"/>
        <v>5.7709107984065611</v>
      </c>
      <c r="D367" s="2">
        <f t="shared" si="28"/>
        <v>1846.6914554901045</v>
      </c>
      <c r="E367" s="2">
        <f t="shared" si="29"/>
        <v>-4.7748471843078732E-12</v>
      </c>
    </row>
    <row r="369" spans="1:4" x14ac:dyDescent="0.35">
      <c r="A369" t="s">
        <v>13</v>
      </c>
      <c r="B369" s="2">
        <f>SUM(B6:B368)</f>
        <v>666886.45186386688</v>
      </c>
      <c r="C369" s="2">
        <f>SUM(C6:C368)</f>
        <v>266886.45186386409</v>
      </c>
      <c r="D369" s="2">
        <f>SUM(D6:D368)</f>
        <v>400000</v>
      </c>
    </row>
  </sheetData>
  <pageMargins left="0.7" right="0.7" top="0.75" bottom="0.75" header="0.3" footer="0.3"/>
  <pageSetup orientation="portrait" r:id="rId1"/>
  <headerFooter>
    <oddHeader>&amp;LCole Miller&amp;CCIT110 Fall 2022&amp;RDate Printed: &amp;D</oddHeader>
    <oddFooter xml:space="preserve">&amp;LFile: &amp;F&amp;CPage: &amp;P of &amp;N&amp;RSheet: &amp;A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22A05-77EC-4825-8478-0B2C5C620E8A}">
  <dimension ref="A1:E93"/>
  <sheetViews>
    <sheetView tabSelected="1" zoomScaleNormal="100" workbookViewId="0">
      <pane ySplit="6" topLeftCell="A85" activePane="bottomLeft" state="frozen"/>
      <selection pane="bottomLeft" activeCell="E94" sqref="E94"/>
    </sheetView>
  </sheetViews>
  <sheetFormatPr defaultRowHeight="14.5" x14ac:dyDescent="0.35"/>
  <cols>
    <col min="1" max="1" width="14.6328125" customWidth="1"/>
    <col min="2" max="2" width="17.90625" customWidth="1"/>
    <col min="3" max="3" width="18.26953125" customWidth="1"/>
    <col min="4" max="4" width="17.7265625" customWidth="1"/>
    <col min="5" max="5" width="16.90625" customWidth="1"/>
  </cols>
  <sheetData>
    <row r="1" spans="1:5" x14ac:dyDescent="0.35">
      <c r="A1" t="s">
        <v>0</v>
      </c>
      <c r="B1" s="2">
        <v>80000</v>
      </c>
      <c r="D1" t="s">
        <v>4</v>
      </c>
      <c r="E1">
        <f>B2*B4</f>
        <v>84</v>
      </c>
    </row>
    <row r="2" spans="1:5" x14ac:dyDescent="0.35">
      <c r="A2" t="s">
        <v>1</v>
      </c>
      <c r="B2">
        <v>7</v>
      </c>
      <c r="D2" t="s">
        <v>5</v>
      </c>
      <c r="E2" s="3">
        <f>PMT(B3/B4,E1,-B1)</f>
        <v>1142.02427151907</v>
      </c>
    </row>
    <row r="3" spans="1:5" x14ac:dyDescent="0.35">
      <c r="A3" t="s">
        <v>2</v>
      </c>
      <c r="B3" s="4">
        <v>5.2999999999999999E-2</v>
      </c>
      <c r="D3" t="s">
        <v>6</v>
      </c>
      <c r="E3" s="2">
        <f>B93</f>
        <v>95930.038807601813</v>
      </c>
    </row>
    <row r="4" spans="1:5" x14ac:dyDescent="0.35">
      <c r="A4" t="s">
        <v>3</v>
      </c>
      <c r="B4">
        <v>12</v>
      </c>
      <c r="D4" t="s">
        <v>7</v>
      </c>
      <c r="E4" s="2">
        <f>E3-B1</f>
        <v>15930.038807601813</v>
      </c>
    </row>
    <row r="6" spans="1:5" x14ac:dyDescent="0.35">
      <c r="A6" t="s">
        <v>8</v>
      </c>
      <c r="B6" t="s">
        <v>9</v>
      </c>
      <c r="C6" t="s">
        <v>10</v>
      </c>
      <c r="D6" t="s">
        <v>11</v>
      </c>
      <c r="E6" t="s">
        <v>12</v>
      </c>
    </row>
    <row r="7" spans="1:5" x14ac:dyDescent="0.35">
      <c r="A7">
        <v>0</v>
      </c>
      <c r="B7" s="2">
        <v>0</v>
      </c>
      <c r="C7" s="2">
        <v>0</v>
      </c>
      <c r="D7" s="2">
        <v>0</v>
      </c>
      <c r="E7" s="2">
        <f>B1</f>
        <v>80000</v>
      </c>
    </row>
    <row r="8" spans="1:5" x14ac:dyDescent="0.35">
      <c r="A8">
        <f>A7+1</f>
        <v>1</v>
      </c>
      <c r="B8" s="2">
        <f>E$2</f>
        <v>1142.02427151907</v>
      </c>
      <c r="C8" s="2">
        <f>E7*(B$3/B$4)</f>
        <v>353.33333333333337</v>
      </c>
      <c r="D8" s="2">
        <f>B8-C8</f>
        <v>788.69093818573663</v>
      </c>
      <c r="E8" s="2">
        <f>E7-D8</f>
        <v>79211.30906181426</v>
      </c>
    </row>
    <row r="9" spans="1:5" x14ac:dyDescent="0.35">
      <c r="A9">
        <f t="shared" ref="A9:A11" si="0">A8+1</f>
        <v>2</v>
      </c>
      <c r="B9" s="2">
        <f t="shared" ref="B9:B55" si="1">E$2</f>
        <v>1142.02427151907</v>
      </c>
      <c r="C9" s="2">
        <f t="shared" ref="C9:C55" si="2">E8*(B$3/B$4)</f>
        <v>349.84994835634632</v>
      </c>
      <c r="D9" s="2">
        <f t="shared" ref="D9:D55" si="3">B9-C9</f>
        <v>792.17432316272368</v>
      </c>
      <c r="E9" s="2">
        <f t="shared" ref="E9:E55" si="4">E8-D9</f>
        <v>78419.134738651541</v>
      </c>
    </row>
    <row r="10" spans="1:5" x14ac:dyDescent="0.35">
      <c r="A10">
        <f t="shared" si="0"/>
        <v>3</v>
      </c>
      <c r="B10" s="2">
        <f t="shared" si="1"/>
        <v>1142.02427151907</v>
      </c>
      <c r="C10" s="2">
        <f t="shared" si="2"/>
        <v>346.3511784290443</v>
      </c>
      <c r="D10" s="2">
        <f t="shared" si="3"/>
        <v>795.67309309002576</v>
      </c>
      <c r="E10" s="2">
        <f t="shared" si="4"/>
        <v>77623.461645561518</v>
      </c>
    </row>
    <row r="11" spans="1:5" x14ac:dyDescent="0.35">
      <c r="A11">
        <f t="shared" si="0"/>
        <v>4</v>
      </c>
      <c r="B11" s="2">
        <f t="shared" si="1"/>
        <v>1142.02427151907</v>
      </c>
      <c r="C11" s="2">
        <f t="shared" si="2"/>
        <v>342.83695560123004</v>
      </c>
      <c r="D11" s="2">
        <f t="shared" si="3"/>
        <v>799.1873159178399</v>
      </c>
      <c r="E11" s="2">
        <f t="shared" si="4"/>
        <v>76824.274329643682</v>
      </c>
    </row>
    <row r="12" spans="1:5" x14ac:dyDescent="0.35">
      <c r="A12">
        <f>A11+1</f>
        <v>5</v>
      </c>
      <c r="B12" s="2">
        <f t="shared" si="1"/>
        <v>1142.02427151907</v>
      </c>
      <c r="C12" s="2">
        <f t="shared" si="2"/>
        <v>339.30721162259294</v>
      </c>
      <c r="D12" s="2">
        <f t="shared" si="3"/>
        <v>802.71705989647705</v>
      </c>
      <c r="E12" s="2">
        <f t="shared" si="4"/>
        <v>76021.557269747209</v>
      </c>
    </row>
    <row r="13" spans="1:5" x14ac:dyDescent="0.35">
      <c r="A13">
        <f t="shared" ref="A13:A76" si="5">A12+1</f>
        <v>6</v>
      </c>
      <c r="B13" s="2">
        <f t="shared" si="1"/>
        <v>1142.02427151907</v>
      </c>
      <c r="C13" s="2">
        <f t="shared" si="2"/>
        <v>335.76187794138355</v>
      </c>
      <c r="D13" s="2">
        <f t="shared" si="3"/>
        <v>806.26239357768645</v>
      </c>
      <c r="E13" s="2">
        <f t="shared" si="4"/>
        <v>75215.29487616953</v>
      </c>
    </row>
    <row r="14" spans="1:5" x14ac:dyDescent="0.35">
      <c r="A14">
        <f t="shared" si="5"/>
        <v>7</v>
      </c>
      <c r="B14" s="2">
        <f t="shared" si="1"/>
        <v>1142.02427151907</v>
      </c>
      <c r="C14" s="2">
        <f t="shared" si="2"/>
        <v>332.20088570308212</v>
      </c>
      <c r="D14" s="2">
        <f t="shared" si="3"/>
        <v>809.82338581598788</v>
      </c>
      <c r="E14" s="2">
        <f t="shared" si="4"/>
        <v>74405.471490353535</v>
      </c>
    </row>
    <row r="15" spans="1:5" x14ac:dyDescent="0.35">
      <c r="A15">
        <f t="shared" si="5"/>
        <v>8</v>
      </c>
      <c r="B15" s="2">
        <f t="shared" si="1"/>
        <v>1142.02427151907</v>
      </c>
      <c r="C15" s="2">
        <f t="shared" si="2"/>
        <v>328.62416574906143</v>
      </c>
      <c r="D15" s="2">
        <f t="shared" si="3"/>
        <v>813.40010577000862</v>
      </c>
      <c r="E15" s="2">
        <f t="shared" si="4"/>
        <v>73592.071384583527</v>
      </c>
    </row>
    <row r="16" spans="1:5" x14ac:dyDescent="0.35">
      <c r="A16">
        <f t="shared" si="5"/>
        <v>9</v>
      </c>
      <c r="B16" s="2">
        <f t="shared" si="1"/>
        <v>1142.02427151907</v>
      </c>
      <c r="C16" s="2">
        <f t="shared" si="2"/>
        <v>325.03164861524391</v>
      </c>
      <c r="D16" s="2">
        <f t="shared" si="3"/>
        <v>816.99262290382603</v>
      </c>
      <c r="E16" s="2">
        <f t="shared" si="4"/>
        <v>72775.078761679702</v>
      </c>
    </row>
    <row r="17" spans="1:5" x14ac:dyDescent="0.35">
      <c r="A17">
        <f t="shared" si="5"/>
        <v>10</v>
      </c>
      <c r="B17" s="2">
        <f t="shared" si="1"/>
        <v>1142.02427151907</v>
      </c>
      <c r="C17" s="2">
        <f t="shared" si="2"/>
        <v>321.42326453075202</v>
      </c>
      <c r="D17" s="2">
        <f t="shared" si="3"/>
        <v>820.60100698831798</v>
      </c>
      <c r="E17" s="2">
        <f t="shared" si="4"/>
        <v>71954.477754691383</v>
      </c>
    </row>
    <row r="18" spans="1:5" x14ac:dyDescent="0.35">
      <c r="A18">
        <f t="shared" si="5"/>
        <v>11</v>
      </c>
      <c r="B18" s="2">
        <f t="shared" si="1"/>
        <v>1142.02427151907</v>
      </c>
      <c r="C18" s="2">
        <f t="shared" si="2"/>
        <v>317.79894341655364</v>
      </c>
      <c r="D18" s="2">
        <f t="shared" si="3"/>
        <v>824.22532810251641</v>
      </c>
      <c r="E18" s="2">
        <f t="shared" si="4"/>
        <v>71130.252426588864</v>
      </c>
    </row>
    <row r="19" spans="1:5" x14ac:dyDescent="0.35">
      <c r="A19">
        <f t="shared" si="5"/>
        <v>12</v>
      </c>
      <c r="B19" s="2">
        <f t="shared" si="1"/>
        <v>1142.02427151907</v>
      </c>
      <c r="C19" s="2">
        <f t="shared" si="2"/>
        <v>314.15861488410081</v>
      </c>
      <c r="D19" s="2">
        <f t="shared" si="3"/>
        <v>827.86565663496913</v>
      </c>
      <c r="E19" s="2">
        <f t="shared" si="4"/>
        <v>70302.386769953897</v>
      </c>
    </row>
    <row r="20" spans="1:5" x14ac:dyDescent="0.35">
      <c r="A20">
        <f t="shared" si="5"/>
        <v>13</v>
      </c>
      <c r="B20" s="2">
        <f t="shared" si="1"/>
        <v>1142.02427151907</v>
      </c>
      <c r="C20" s="2">
        <f t="shared" si="2"/>
        <v>310.50220823396307</v>
      </c>
      <c r="D20" s="2">
        <f t="shared" si="3"/>
        <v>831.52206328510692</v>
      </c>
      <c r="E20" s="2">
        <f t="shared" si="4"/>
        <v>69470.864706668784</v>
      </c>
    </row>
    <row r="21" spans="1:5" x14ac:dyDescent="0.35">
      <c r="A21">
        <f t="shared" si="5"/>
        <v>14</v>
      </c>
      <c r="B21" s="2">
        <f t="shared" si="1"/>
        <v>1142.02427151907</v>
      </c>
      <c r="C21" s="2">
        <f t="shared" si="2"/>
        <v>306.82965245445382</v>
      </c>
      <c r="D21" s="2">
        <f t="shared" si="3"/>
        <v>835.19461906461618</v>
      </c>
      <c r="E21" s="2">
        <f t="shared" si="4"/>
        <v>68635.670087604172</v>
      </c>
    </row>
    <row r="22" spans="1:5" x14ac:dyDescent="0.35">
      <c r="A22">
        <f t="shared" si="5"/>
        <v>15</v>
      </c>
      <c r="B22" s="2">
        <f t="shared" si="1"/>
        <v>1142.02427151907</v>
      </c>
      <c r="C22" s="2">
        <f t="shared" si="2"/>
        <v>303.14087622025176</v>
      </c>
      <c r="D22" s="2">
        <f t="shared" si="3"/>
        <v>838.88339529881819</v>
      </c>
      <c r="E22" s="2">
        <f t="shared" si="4"/>
        <v>67796.786692305352</v>
      </c>
    </row>
    <row r="23" spans="1:5" x14ac:dyDescent="0.35">
      <c r="A23">
        <f t="shared" si="5"/>
        <v>16</v>
      </c>
      <c r="B23" s="2">
        <f t="shared" si="1"/>
        <v>1142.02427151907</v>
      </c>
      <c r="C23" s="2">
        <f t="shared" si="2"/>
        <v>299.43580789101532</v>
      </c>
      <c r="D23" s="2">
        <f t="shared" si="3"/>
        <v>842.58846362805468</v>
      </c>
      <c r="E23" s="2">
        <f t="shared" si="4"/>
        <v>66954.198228677298</v>
      </c>
    </row>
    <row r="24" spans="1:5" x14ac:dyDescent="0.35">
      <c r="A24">
        <f t="shared" si="5"/>
        <v>17</v>
      </c>
      <c r="B24" s="2">
        <f t="shared" si="1"/>
        <v>1142.02427151907</v>
      </c>
      <c r="C24" s="2">
        <f t="shared" si="2"/>
        <v>295.71437550999138</v>
      </c>
      <c r="D24" s="2">
        <f t="shared" si="3"/>
        <v>846.30989600907856</v>
      </c>
      <c r="E24" s="2">
        <f t="shared" si="4"/>
        <v>66107.888332668226</v>
      </c>
    </row>
    <row r="25" spans="1:5" x14ac:dyDescent="0.35">
      <c r="A25">
        <f t="shared" si="5"/>
        <v>18</v>
      </c>
      <c r="B25" s="2">
        <f t="shared" si="1"/>
        <v>1142.02427151907</v>
      </c>
      <c r="C25" s="2">
        <f t="shared" si="2"/>
        <v>291.97650680261802</v>
      </c>
      <c r="D25" s="2">
        <f t="shared" si="3"/>
        <v>850.04776471645198</v>
      </c>
      <c r="E25" s="2">
        <f t="shared" si="4"/>
        <v>65257.840567951775</v>
      </c>
    </row>
    <row r="26" spans="1:5" x14ac:dyDescent="0.35">
      <c r="A26">
        <f t="shared" si="5"/>
        <v>19</v>
      </c>
      <c r="B26" s="2">
        <f t="shared" si="1"/>
        <v>1142.02427151907</v>
      </c>
      <c r="C26" s="2">
        <f t="shared" si="2"/>
        <v>288.22212917512036</v>
      </c>
      <c r="D26" s="2">
        <f t="shared" si="3"/>
        <v>853.80214234394964</v>
      </c>
      <c r="E26" s="2">
        <f t="shared" si="4"/>
        <v>64404.038425607825</v>
      </c>
    </row>
    <row r="27" spans="1:5" x14ac:dyDescent="0.35">
      <c r="A27">
        <f t="shared" si="5"/>
        <v>20</v>
      </c>
      <c r="B27" s="2">
        <f t="shared" si="1"/>
        <v>1142.02427151907</v>
      </c>
      <c r="C27" s="2">
        <f t="shared" si="2"/>
        <v>284.45116971310125</v>
      </c>
      <c r="D27" s="2">
        <f t="shared" si="3"/>
        <v>857.57310180596869</v>
      </c>
      <c r="E27" s="2">
        <f t="shared" si="4"/>
        <v>63546.465323801858</v>
      </c>
    </row>
    <row r="28" spans="1:5" x14ac:dyDescent="0.35">
      <c r="A28">
        <f t="shared" si="5"/>
        <v>21</v>
      </c>
      <c r="B28" s="2">
        <f t="shared" si="1"/>
        <v>1142.02427151907</v>
      </c>
      <c r="C28" s="2">
        <f t="shared" si="2"/>
        <v>280.66355518012489</v>
      </c>
      <c r="D28" s="2">
        <f t="shared" si="3"/>
        <v>861.36071633894517</v>
      </c>
      <c r="E28" s="2">
        <f t="shared" si="4"/>
        <v>62685.104607462912</v>
      </c>
    </row>
    <row r="29" spans="1:5" x14ac:dyDescent="0.35">
      <c r="A29">
        <f t="shared" si="5"/>
        <v>22</v>
      </c>
      <c r="B29" s="2">
        <f t="shared" si="1"/>
        <v>1142.02427151907</v>
      </c>
      <c r="C29" s="2">
        <f t="shared" si="2"/>
        <v>276.85921201629452</v>
      </c>
      <c r="D29" s="2">
        <f t="shared" si="3"/>
        <v>865.16505950277542</v>
      </c>
      <c r="E29" s="2">
        <f t="shared" si="4"/>
        <v>61819.939547960137</v>
      </c>
    </row>
    <row r="30" spans="1:5" x14ac:dyDescent="0.35">
      <c r="A30">
        <f t="shared" si="5"/>
        <v>23</v>
      </c>
      <c r="B30" s="2">
        <f t="shared" si="1"/>
        <v>1142.02427151907</v>
      </c>
      <c r="C30" s="2">
        <f t="shared" si="2"/>
        <v>273.03806633682393</v>
      </c>
      <c r="D30" s="2">
        <f t="shared" si="3"/>
        <v>868.98620518224607</v>
      </c>
      <c r="E30" s="2">
        <f t="shared" si="4"/>
        <v>60950.953342777888</v>
      </c>
    </row>
    <row r="31" spans="1:5" x14ac:dyDescent="0.35">
      <c r="A31">
        <f t="shared" si="5"/>
        <v>24</v>
      </c>
      <c r="B31" s="2">
        <f t="shared" si="1"/>
        <v>1142.02427151907</v>
      </c>
      <c r="C31" s="2">
        <f t="shared" si="2"/>
        <v>269.20004393060236</v>
      </c>
      <c r="D31" s="2">
        <f t="shared" si="3"/>
        <v>872.82422758846769</v>
      </c>
      <c r="E31" s="2">
        <f t="shared" si="4"/>
        <v>60078.129115189418</v>
      </c>
    </row>
    <row r="32" spans="1:5" x14ac:dyDescent="0.35">
      <c r="A32">
        <f t="shared" si="5"/>
        <v>25</v>
      </c>
      <c r="B32" s="2">
        <f t="shared" si="1"/>
        <v>1142.02427151907</v>
      </c>
      <c r="C32" s="2">
        <f t="shared" si="2"/>
        <v>265.34507025875325</v>
      </c>
      <c r="D32" s="2">
        <f t="shared" si="3"/>
        <v>876.67920126031674</v>
      </c>
      <c r="E32" s="2">
        <f t="shared" si="4"/>
        <v>59201.4499139291</v>
      </c>
    </row>
    <row r="33" spans="1:5" x14ac:dyDescent="0.35">
      <c r="A33">
        <f t="shared" si="5"/>
        <v>26</v>
      </c>
      <c r="B33" s="2">
        <f t="shared" si="1"/>
        <v>1142.02427151907</v>
      </c>
      <c r="C33" s="2">
        <f t="shared" si="2"/>
        <v>261.47307045318689</v>
      </c>
      <c r="D33" s="2">
        <f t="shared" si="3"/>
        <v>880.55120106588311</v>
      </c>
      <c r="E33" s="2">
        <f t="shared" si="4"/>
        <v>58320.898712863214</v>
      </c>
    </row>
    <row r="34" spans="1:5" x14ac:dyDescent="0.35">
      <c r="A34">
        <f t="shared" si="5"/>
        <v>27</v>
      </c>
      <c r="B34" s="2">
        <f t="shared" si="1"/>
        <v>1142.02427151907</v>
      </c>
      <c r="C34" s="2">
        <f t="shared" si="2"/>
        <v>257.58396931514585</v>
      </c>
      <c r="D34" s="2">
        <f t="shared" si="3"/>
        <v>884.44030220392415</v>
      </c>
      <c r="E34" s="2">
        <f t="shared" si="4"/>
        <v>57436.458410659288</v>
      </c>
    </row>
    <row r="35" spans="1:5" x14ac:dyDescent="0.35">
      <c r="A35">
        <f t="shared" si="5"/>
        <v>28</v>
      </c>
      <c r="B35" s="2">
        <f t="shared" si="1"/>
        <v>1142.02427151907</v>
      </c>
      <c r="C35" s="2">
        <f t="shared" si="2"/>
        <v>253.67769131374519</v>
      </c>
      <c r="D35" s="2">
        <f t="shared" si="3"/>
        <v>888.34658020532481</v>
      </c>
      <c r="E35" s="2">
        <f t="shared" si="4"/>
        <v>56548.111830453963</v>
      </c>
    </row>
    <row r="36" spans="1:5" x14ac:dyDescent="0.35">
      <c r="A36">
        <f t="shared" si="5"/>
        <v>29</v>
      </c>
      <c r="B36" s="2">
        <f t="shared" si="1"/>
        <v>1142.02427151907</v>
      </c>
      <c r="C36" s="2">
        <f t="shared" si="2"/>
        <v>249.754160584505</v>
      </c>
      <c r="D36" s="2">
        <f t="shared" si="3"/>
        <v>892.27011093456497</v>
      </c>
      <c r="E36" s="2">
        <f t="shared" si="4"/>
        <v>55655.841719519398</v>
      </c>
    </row>
    <row r="37" spans="1:5" x14ac:dyDescent="0.35">
      <c r="A37">
        <f t="shared" si="5"/>
        <v>30</v>
      </c>
      <c r="B37" s="2">
        <f t="shared" si="1"/>
        <v>1142.02427151907</v>
      </c>
      <c r="C37" s="2">
        <f t="shared" si="2"/>
        <v>245.81330092787735</v>
      </c>
      <c r="D37" s="2">
        <f t="shared" si="3"/>
        <v>896.21097059119268</v>
      </c>
      <c r="E37" s="2">
        <f t="shared" si="4"/>
        <v>54759.630748928204</v>
      </c>
    </row>
    <row r="38" spans="1:5" x14ac:dyDescent="0.35">
      <c r="A38">
        <f t="shared" si="5"/>
        <v>31</v>
      </c>
      <c r="B38" s="2">
        <f t="shared" si="1"/>
        <v>1142.02427151907</v>
      </c>
      <c r="C38" s="2">
        <f t="shared" si="2"/>
        <v>241.85503580776626</v>
      </c>
      <c r="D38" s="2">
        <f t="shared" si="3"/>
        <v>900.16923571130371</v>
      </c>
      <c r="E38" s="2">
        <f t="shared" si="4"/>
        <v>53859.461513216898</v>
      </c>
    </row>
    <row r="39" spans="1:5" x14ac:dyDescent="0.35">
      <c r="A39">
        <f t="shared" si="5"/>
        <v>32</v>
      </c>
      <c r="B39" s="2">
        <f t="shared" si="1"/>
        <v>1142.02427151907</v>
      </c>
      <c r="C39" s="2">
        <f t="shared" si="2"/>
        <v>237.87928835004132</v>
      </c>
      <c r="D39" s="2">
        <f t="shared" si="3"/>
        <v>904.14498316902871</v>
      </c>
      <c r="E39" s="2">
        <f t="shared" si="4"/>
        <v>52955.316530047872</v>
      </c>
    </row>
    <row r="40" spans="1:5" x14ac:dyDescent="0.35">
      <c r="A40">
        <f t="shared" si="5"/>
        <v>33</v>
      </c>
      <c r="B40" s="2">
        <f t="shared" si="1"/>
        <v>1142.02427151907</v>
      </c>
      <c r="C40" s="2">
        <f t="shared" si="2"/>
        <v>233.88598134104478</v>
      </c>
      <c r="D40" s="2">
        <f t="shared" si="3"/>
        <v>908.13829017802527</v>
      </c>
      <c r="E40" s="2">
        <f t="shared" si="4"/>
        <v>52047.178239869849</v>
      </c>
    </row>
    <row r="41" spans="1:5" x14ac:dyDescent="0.35">
      <c r="A41">
        <f t="shared" si="5"/>
        <v>34</v>
      </c>
      <c r="B41" s="2">
        <f t="shared" si="1"/>
        <v>1142.02427151907</v>
      </c>
      <c r="C41" s="2">
        <f t="shared" si="2"/>
        <v>229.87503722609185</v>
      </c>
      <c r="D41" s="2">
        <f t="shared" si="3"/>
        <v>912.14923429297812</v>
      </c>
      <c r="E41" s="2">
        <f t="shared" si="4"/>
        <v>51135.029005576871</v>
      </c>
    </row>
    <row r="42" spans="1:5" x14ac:dyDescent="0.35">
      <c r="A42">
        <f t="shared" si="5"/>
        <v>35</v>
      </c>
      <c r="B42" s="2">
        <f t="shared" si="1"/>
        <v>1142.02427151907</v>
      </c>
      <c r="C42" s="2">
        <f t="shared" si="2"/>
        <v>225.84637810796451</v>
      </c>
      <c r="D42" s="2">
        <f t="shared" si="3"/>
        <v>916.17789341110552</v>
      </c>
      <c r="E42" s="2">
        <f t="shared" si="4"/>
        <v>50218.851112165765</v>
      </c>
    </row>
    <row r="43" spans="1:5" x14ac:dyDescent="0.35">
      <c r="A43">
        <f t="shared" si="5"/>
        <v>36</v>
      </c>
      <c r="B43" s="2">
        <f t="shared" si="1"/>
        <v>1142.02427151907</v>
      </c>
      <c r="C43" s="2">
        <f t="shared" si="2"/>
        <v>221.79992574539881</v>
      </c>
      <c r="D43" s="2">
        <f t="shared" si="3"/>
        <v>920.22434577367119</v>
      </c>
      <c r="E43" s="2">
        <f t="shared" si="4"/>
        <v>49298.626766392095</v>
      </c>
    </row>
    <row r="44" spans="1:5" x14ac:dyDescent="0.35">
      <c r="A44">
        <f t="shared" si="5"/>
        <v>37</v>
      </c>
      <c r="B44" s="2">
        <f t="shared" si="1"/>
        <v>1142.02427151907</v>
      </c>
      <c r="C44" s="2">
        <f t="shared" si="2"/>
        <v>217.73560155156508</v>
      </c>
      <c r="D44" s="2">
        <f t="shared" si="3"/>
        <v>924.28866996750492</v>
      </c>
      <c r="E44" s="2">
        <f t="shared" si="4"/>
        <v>48374.338096424588</v>
      </c>
    </row>
    <row r="45" spans="1:5" x14ac:dyDescent="0.35">
      <c r="A45">
        <f t="shared" si="5"/>
        <v>38</v>
      </c>
      <c r="B45" s="2">
        <f t="shared" si="1"/>
        <v>1142.02427151907</v>
      </c>
      <c r="C45" s="2">
        <f t="shared" si="2"/>
        <v>213.65332659254193</v>
      </c>
      <c r="D45" s="2">
        <f t="shared" si="3"/>
        <v>928.37094492652807</v>
      </c>
      <c r="E45" s="2">
        <f t="shared" si="4"/>
        <v>47445.967151498058</v>
      </c>
    </row>
    <row r="46" spans="1:5" x14ac:dyDescent="0.35">
      <c r="A46">
        <f t="shared" si="5"/>
        <v>39</v>
      </c>
      <c r="B46" s="2">
        <f t="shared" si="1"/>
        <v>1142.02427151907</v>
      </c>
      <c r="C46" s="2">
        <f t="shared" si="2"/>
        <v>209.55302158578309</v>
      </c>
      <c r="D46" s="2">
        <f t="shared" si="3"/>
        <v>932.47124993328691</v>
      </c>
      <c r="E46" s="2">
        <f t="shared" si="4"/>
        <v>46513.495901564769</v>
      </c>
    </row>
    <row r="47" spans="1:5" x14ac:dyDescent="0.35">
      <c r="A47">
        <f t="shared" si="5"/>
        <v>40</v>
      </c>
      <c r="B47" s="2">
        <f t="shared" si="1"/>
        <v>1142.02427151907</v>
      </c>
      <c r="C47" s="2">
        <f t="shared" si="2"/>
        <v>205.43460689857773</v>
      </c>
      <c r="D47" s="2">
        <f t="shared" si="3"/>
        <v>936.58966462049227</v>
      </c>
      <c r="E47" s="2">
        <f t="shared" si="4"/>
        <v>45576.906236944276</v>
      </c>
    </row>
    <row r="48" spans="1:5" x14ac:dyDescent="0.35">
      <c r="A48">
        <f t="shared" si="5"/>
        <v>41</v>
      </c>
      <c r="B48" s="2">
        <f t="shared" si="1"/>
        <v>1142.02427151907</v>
      </c>
      <c r="C48" s="2">
        <f t="shared" si="2"/>
        <v>201.29800254650388</v>
      </c>
      <c r="D48" s="2">
        <f t="shared" si="3"/>
        <v>940.72626897256612</v>
      </c>
      <c r="E48" s="2">
        <f t="shared" si="4"/>
        <v>44636.179967971708</v>
      </c>
    </row>
    <row r="49" spans="1:5" x14ac:dyDescent="0.35">
      <c r="A49">
        <f t="shared" si="5"/>
        <v>42</v>
      </c>
      <c r="B49" s="2">
        <f t="shared" si="1"/>
        <v>1142.02427151907</v>
      </c>
      <c r="C49" s="2">
        <f t="shared" si="2"/>
        <v>197.14312819187506</v>
      </c>
      <c r="D49" s="2">
        <f t="shared" si="3"/>
        <v>944.88114332719488</v>
      </c>
      <c r="E49" s="2">
        <f t="shared" si="4"/>
        <v>43691.298824644517</v>
      </c>
    </row>
    <row r="50" spans="1:5" x14ac:dyDescent="0.35">
      <c r="A50">
        <f t="shared" si="5"/>
        <v>43</v>
      </c>
      <c r="B50" s="2">
        <f t="shared" si="1"/>
        <v>1142.02427151907</v>
      </c>
      <c r="C50" s="2">
        <f t="shared" si="2"/>
        <v>192.96990314217996</v>
      </c>
      <c r="D50" s="2">
        <f t="shared" si="3"/>
        <v>949.05436837689001</v>
      </c>
      <c r="E50" s="2">
        <f t="shared" si="4"/>
        <v>42742.244456267625</v>
      </c>
    </row>
    <row r="51" spans="1:5" x14ac:dyDescent="0.35">
      <c r="A51">
        <f t="shared" si="5"/>
        <v>44</v>
      </c>
      <c r="B51" s="2">
        <f t="shared" si="1"/>
        <v>1142.02427151907</v>
      </c>
      <c r="C51" s="2">
        <f t="shared" si="2"/>
        <v>188.77824634851535</v>
      </c>
      <c r="D51" s="2">
        <f t="shared" si="3"/>
        <v>953.24602517055462</v>
      </c>
      <c r="E51" s="2">
        <f t="shared" si="4"/>
        <v>41788.998431097069</v>
      </c>
    </row>
    <row r="52" spans="1:5" x14ac:dyDescent="0.35">
      <c r="A52">
        <f t="shared" si="5"/>
        <v>45</v>
      </c>
      <c r="B52" s="2">
        <f t="shared" si="1"/>
        <v>1142.02427151907</v>
      </c>
      <c r="C52" s="2">
        <f t="shared" si="2"/>
        <v>184.56807640401206</v>
      </c>
      <c r="D52" s="2">
        <f t="shared" si="3"/>
        <v>957.45619511505788</v>
      </c>
      <c r="E52" s="2">
        <f t="shared" si="4"/>
        <v>40831.542235982008</v>
      </c>
    </row>
    <row r="53" spans="1:5" x14ac:dyDescent="0.35">
      <c r="A53">
        <f t="shared" si="5"/>
        <v>46</v>
      </c>
      <c r="B53" s="2">
        <f t="shared" si="1"/>
        <v>1142.02427151907</v>
      </c>
      <c r="C53" s="2">
        <f t="shared" si="2"/>
        <v>180.33931154225388</v>
      </c>
      <c r="D53" s="2">
        <f t="shared" si="3"/>
        <v>961.68495997681612</v>
      </c>
      <c r="E53" s="2">
        <f t="shared" si="4"/>
        <v>39869.85727600519</v>
      </c>
    </row>
    <row r="54" spans="1:5" x14ac:dyDescent="0.35">
      <c r="A54">
        <f t="shared" si="5"/>
        <v>47</v>
      </c>
      <c r="B54" s="2">
        <f t="shared" si="1"/>
        <v>1142.02427151907</v>
      </c>
      <c r="C54" s="2">
        <f t="shared" si="2"/>
        <v>176.09186963568959</v>
      </c>
      <c r="D54" s="2">
        <f t="shared" si="3"/>
        <v>965.93240188338041</v>
      </c>
      <c r="E54" s="2">
        <f t="shared" si="4"/>
        <v>38903.924874121811</v>
      </c>
    </row>
    <row r="55" spans="1:5" x14ac:dyDescent="0.35">
      <c r="A55">
        <f t="shared" si="5"/>
        <v>48</v>
      </c>
      <c r="B55" s="2">
        <f t="shared" si="1"/>
        <v>1142.02427151907</v>
      </c>
      <c r="C55" s="2">
        <f t="shared" si="2"/>
        <v>171.825668194038</v>
      </c>
      <c r="D55" s="2">
        <f t="shared" si="3"/>
        <v>970.19860332503197</v>
      </c>
      <c r="E55" s="2">
        <f t="shared" si="4"/>
        <v>37933.726270796782</v>
      </c>
    </row>
    <row r="56" spans="1:5" x14ac:dyDescent="0.35">
      <c r="A56">
        <f t="shared" si="5"/>
        <v>49</v>
      </c>
      <c r="B56" s="2">
        <f t="shared" ref="B56:B90" si="6">E$2</f>
        <v>1142.02427151907</v>
      </c>
      <c r="C56" s="2">
        <f t="shared" ref="C56:C90" si="7">E55*(B$3/B$4)</f>
        <v>167.5406243626858</v>
      </c>
      <c r="D56" s="2">
        <f t="shared" ref="D56:D90" si="8">B56-C56</f>
        <v>974.48364715638422</v>
      </c>
      <c r="E56" s="2">
        <f t="shared" ref="E56:E90" si="9">E55-D56</f>
        <v>36959.242623640399</v>
      </c>
    </row>
    <row r="57" spans="1:5" x14ac:dyDescent="0.35">
      <c r="A57">
        <f t="shared" si="5"/>
        <v>50</v>
      </c>
      <c r="B57" s="2">
        <f t="shared" si="6"/>
        <v>1142.02427151907</v>
      </c>
      <c r="C57" s="2">
        <f t="shared" si="7"/>
        <v>163.23665492107844</v>
      </c>
      <c r="D57" s="2">
        <f t="shared" si="8"/>
        <v>978.78761659799159</v>
      </c>
      <c r="E57" s="2">
        <f t="shared" si="9"/>
        <v>35980.455007042408</v>
      </c>
    </row>
    <row r="58" spans="1:5" x14ac:dyDescent="0.35">
      <c r="A58">
        <f t="shared" si="5"/>
        <v>51</v>
      </c>
      <c r="B58" s="2">
        <f t="shared" si="6"/>
        <v>1142.02427151907</v>
      </c>
      <c r="C58" s="2">
        <f t="shared" si="7"/>
        <v>158.91367628110399</v>
      </c>
      <c r="D58" s="2">
        <f t="shared" si="8"/>
        <v>983.11059523796598</v>
      </c>
      <c r="E58" s="2">
        <f t="shared" si="9"/>
        <v>34997.344411804443</v>
      </c>
    </row>
    <row r="59" spans="1:5" x14ac:dyDescent="0.35">
      <c r="A59">
        <f t="shared" si="5"/>
        <v>52</v>
      </c>
      <c r="B59" s="2">
        <f t="shared" si="6"/>
        <v>1142.02427151907</v>
      </c>
      <c r="C59" s="2">
        <f t="shared" si="7"/>
        <v>154.57160448546963</v>
      </c>
      <c r="D59" s="2">
        <f t="shared" si="8"/>
        <v>987.45266703360039</v>
      </c>
      <c r="E59" s="2">
        <f t="shared" si="9"/>
        <v>34009.891744770845</v>
      </c>
    </row>
    <row r="60" spans="1:5" x14ac:dyDescent="0.35">
      <c r="A60">
        <f t="shared" si="5"/>
        <v>53</v>
      </c>
      <c r="B60" s="2">
        <f t="shared" si="6"/>
        <v>1142.02427151907</v>
      </c>
      <c r="C60" s="2">
        <f t="shared" si="7"/>
        <v>150.21035520607123</v>
      </c>
      <c r="D60" s="2">
        <f t="shared" si="8"/>
        <v>991.8139163129988</v>
      </c>
      <c r="E60" s="2">
        <f t="shared" si="9"/>
        <v>33018.077828457848</v>
      </c>
    </row>
    <row r="61" spans="1:5" x14ac:dyDescent="0.35">
      <c r="A61">
        <f t="shared" si="5"/>
        <v>54</v>
      </c>
      <c r="B61" s="2">
        <f t="shared" si="6"/>
        <v>1142.02427151907</v>
      </c>
      <c r="C61" s="2">
        <f t="shared" si="7"/>
        <v>145.82984374235551</v>
      </c>
      <c r="D61" s="2">
        <f t="shared" si="8"/>
        <v>996.19442777671452</v>
      </c>
      <c r="E61" s="2">
        <f t="shared" si="9"/>
        <v>32021.883400681134</v>
      </c>
    </row>
    <row r="62" spans="1:5" x14ac:dyDescent="0.35">
      <c r="A62">
        <f t="shared" si="5"/>
        <v>55</v>
      </c>
      <c r="B62" s="2">
        <f t="shared" si="6"/>
        <v>1142.02427151907</v>
      </c>
      <c r="C62" s="2">
        <f t="shared" si="7"/>
        <v>141.429985019675</v>
      </c>
      <c r="D62" s="2">
        <f t="shared" si="8"/>
        <v>1000.594286499395</v>
      </c>
      <c r="E62" s="2">
        <f t="shared" si="9"/>
        <v>31021.289114181738</v>
      </c>
    </row>
    <row r="63" spans="1:5" x14ac:dyDescent="0.35">
      <c r="A63">
        <f t="shared" si="5"/>
        <v>56</v>
      </c>
      <c r="B63" s="2">
        <f t="shared" si="6"/>
        <v>1142.02427151907</v>
      </c>
      <c r="C63" s="2">
        <f t="shared" si="7"/>
        <v>137.01069358763601</v>
      </c>
      <c r="D63" s="2">
        <f t="shared" si="8"/>
        <v>1005.0135779314339</v>
      </c>
      <c r="E63" s="2">
        <f t="shared" si="9"/>
        <v>30016.275536250305</v>
      </c>
    </row>
    <row r="64" spans="1:5" x14ac:dyDescent="0.35">
      <c r="A64">
        <f t="shared" si="5"/>
        <v>57</v>
      </c>
      <c r="B64" s="2">
        <f t="shared" si="6"/>
        <v>1142.02427151907</v>
      </c>
      <c r="C64" s="2">
        <f t="shared" si="7"/>
        <v>132.57188361843885</v>
      </c>
      <c r="D64" s="2">
        <f t="shared" si="8"/>
        <v>1009.4523879006312</v>
      </c>
      <c r="E64" s="2">
        <f t="shared" si="9"/>
        <v>29006.823148349675</v>
      </c>
    </row>
    <row r="65" spans="1:5" x14ac:dyDescent="0.35">
      <c r="A65">
        <f t="shared" si="5"/>
        <v>58</v>
      </c>
      <c r="B65" s="2">
        <f t="shared" si="6"/>
        <v>1142.02427151907</v>
      </c>
      <c r="C65" s="2">
        <f t="shared" si="7"/>
        <v>128.11346890521108</v>
      </c>
      <c r="D65" s="2">
        <f t="shared" si="8"/>
        <v>1013.9108026138589</v>
      </c>
      <c r="E65" s="2">
        <f t="shared" si="9"/>
        <v>27992.912345735815</v>
      </c>
    </row>
    <row r="66" spans="1:5" x14ac:dyDescent="0.35">
      <c r="A66">
        <f t="shared" si="5"/>
        <v>59</v>
      </c>
      <c r="B66" s="2">
        <f t="shared" si="6"/>
        <v>1142.02427151907</v>
      </c>
      <c r="C66" s="2">
        <f t="shared" si="7"/>
        <v>123.63536286033319</v>
      </c>
      <c r="D66" s="2">
        <f t="shared" si="8"/>
        <v>1018.3889086587368</v>
      </c>
      <c r="E66" s="2">
        <f t="shared" si="9"/>
        <v>26974.523437077078</v>
      </c>
    </row>
    <row r="67" spans="1:5" x14ac:dyDescent="0.35">
      <c r="A67">
        <f t="shared" si="5"/>
        <v>60</v>
      </c>
      <c r="B67" s="2">
        <f t="shared" si="6"/>
        <v>1142.02427151907</v>
      </c>
      <c r="C67" s="2">
        <f t="shared" si="7"/>
        <v>119.1374785137571</v>
      </c>
      <c r="D67" s="2">
        <f t="shared" si="8"/>
        <v>1022.8867930053129</v>
      </c>
      <c r="E67" s="2">
        <f t="shared" si="9"/>
        <v>25951.636644071765</v>
      </c>
    </row>
    <row r="68" spans="1:5" x14ac:dyDescent="0.35">
      <c r="A68">
        <f t="shared" si="5"/>
        <v>61</v>
      </c>
      <c r="B68" s="2">
        <f t="shared" si="6"/>
        <v>1142.02427151907</v>
      </c>
      <c r="C68" s="2">
        <f t="shared" si="7"/>
        <v>114.61972851131696</v>
      </c>
      <c r="D68" s="2">
        <f t="shared" si="8"/>
        <v>1027.4045430077531</v>
      </c>
      <c r="E68" s="2">
        <f t="shared" si="9"/>
        <v>24924.232101064012</v>
      </c>
    </row>
    <row r="69" spans="1:5" x14ac:dyDescent="0.35">
      <c r="A69">
        <f t="shared" si="5"/>
        <v>62</v>
      </c>
      <c r="B69" s="2">
        <f t="shared" si="6"/>
        <v>1142.02427151907</v>
      </c>
      <c r="C69" s="2">
        <f t="shared" si="7"/>
        <v>110.08202511303273</v>
      </c>
      <c r="D69" s="2">
        <f t="shared" si="8"/>
        <v>1031.9422464060372</v>
      </c>
      <c r="E69" s="2">
        <f t="shared" si="9"/>
        <v>23892.289854657975</v>
      </c>
    </row>
    <row r="70" spans="1:5" x14ac:dyDescent="0.35">
      <c r="A70">
        <f t="shared" si="5"/>
        <v>63</v>
      </c>
      <c r="B70" s="2">
        <f t="shared" si="6"/>
        <v>1142.02427151907</v>
      </c>
      <c r="C70" s="2">
        <f t="shared" si="7"/>
        <v>105.52428019140606</v>
      </c>
      <c r="D70" s="2">
        <f t="shared" si="8"/>
        <v>1036.499991327664</v>
      </c>
      <c r="E70" s="2">
        <f t="shared" si="9"/>
        <v>22855.789863330312</v>
      </c>
    </row>
    <row r="71" spans="1:5" x14ac:dyDescent="0.35">
      <c r="A71">
        <f t="shared" si="5"/>
        <v>64</v>
      </c>
      <c r="B71" s="2">
        <f t="shared" si="6"/>
        <v>1142.02427151907</v>
      </c>
      <c r="C71" s="2">
        <f t="shared" si="7"/>
        <v>100.94640522970889</v>
      </c>
      <c r="D71" s="2">
        <f t="shared" si="8"/>
        <v>1041.0778662893611</v>
      </c>
      <c r="E71" s="2">
        <f t="shared" si="9"/>
        <v>21814.711997040951</v>
      </c>
    </row>
    <row r="72" spans="1:5" x14ac:dyDescent="0.35">
      <c r="A72">
        <f t="shared" si="5"/>
        <v>65</v>
      </c>
      <c r="B72" s="2">
        <f t="shared" si="6"/>
        <v>1142.02427151907</v>
      </c>
      <c r="C72" s="2">
        <f t="shared" si="7"/>
        <v>96.348311320264202</v>
      </c>
      <c r="D72" s="2">
        <f t="shared" si="8"/>
        <v>1045.6759601988058</v>
      </c>
      <c r="E72" s="2">
        <f t="shared" si="9"/>
        <v>20769.036036842146</v>
      </c>
    </row>
    <row r="73" spans="1:5" x14ac:dyDescent="0.35">
      <c r="A73">
        <f t="shared" si="5"/>
        <v>66</v>
      </c>
      <c r="B73" s="2">
        <f t="shared" si="6"/>
        <v>1142.02427151907</v>
      </c>
      <c r="C73" s="2">
        <f t="shared" si="7"/>
        <v>91.72990916271948</v>
      </c>
      <c r="D73" s="2">
        <f t="shared" si="8"/>
        <v>1050.2943623563506</v>
      </c>
      <c r="E73" s="2">
        <f t="shared" si="9"/>
        <v>19718.741674485795</v>
      </c>
    </row>
    <row r="74" spans="1:5" x14ac:dyDescent="0.35">
      <c r="A74">
        <f t="shared" si="5"/>
        <v>67</v>
      </c>
      <c r="B74" s="2">
        <f t="shared" si="6"/>
        <v>1142.02427151907</v>
      </c>
      <c r="C74" s="2">
        <f t="shared" si="7"/>
        <v>87.091109062312256</v>
      </c>
      <c r="D74" s="2">
        <f t="shared" si="8"/>
        <v>1054.9331624567578</v>
      </c>
      <c r="E74" s="2">
        <f t="shared" si="9"/>
        <v>18663.808512029038</v>
      </c>
    </row>
    <row r="75" spans="1:5" x14ac:dyDescent="0.35">
      <c r="A75">
        <f t="shared" si="5"/>
        <v>68</v>
      </c>
      <c r="B75" s="2">
        <f t="shared" si="6"/>
        <v>1142.02427151907</v>
      </c>
      <c r="C75" s="2">
        <f t="shared" si="7"/>
        <v>82.431820928128261</v>
      </c>
      <c r="D75" s="2">
        <f t="shared" si="8"/>
        <v>1059.5924505909418</v>
      </c>
      <c r="E75" s="2">
        <f t="shared" si="9"/>
        <v>17604.216061438095</v>
      </c>
    </row>
    <row r="76" spans="1:5" x14ac:dyDescent="0.35">
      <c r="A76">
        <f t="shared" si="5"/>
        <v>69</v>
      </c>
      <c r="B76" s="2">
        <f t="shared" si="6"/>
        <v>1142.02427151907</v>
      </c>
      <c r="C76" s="2">
        <f t="shared" si="7"/>
        <v>77.751954271351593</v>
      </c>
      <c r="D76" s="2">
        <f t="shared" si="8"/>
        <v>1064.2723172477183</v>
      </c>
      <c r="E76" s="2">
        <f t="shared" si="9"/>
        <v>16539.943744190376</v>
      </c>
    </row>
    <row r="77" spans="1:5" x14ac:dyDescent="0.35">
      <c r="A77">
        <f t="shared" ref="A77:A91" si="10">A76+1</f>
        <v>70</v>
      </c>
      <c r="B77" s="2">
        <f t="shared" si="6"/>
        <v>1142.02427151907</v>
      </c>
      <c r="C77" s="2">
        <f t="shared" si="7"/>
        <v>73.051418203507495</v>
      </c>
      <c r="D77" s="2">
        <f t="shared" si="8"/>
        <v>1068.9728533155626</v>
      </c>
      <c r="E77" s="2">
        <f t="shared" si="9"/>
        <v>15470.970890874813</v>
      </c>
    </row>
    <row r="78" spans="1:5" x14ac:dyDescent="0.35">
      <c r="A78">
        <f t="shared" si="10"/>
        <v>71</v>
      </c>
      <c r="B78" s="2">
        <f t="shared" si="6"/>
        <v>1142.02427151907</v>
      </c>
      <c r="C78" s="2">
        <f t="shared" si="7"/>
        <v>68.330121434697091</v>
      </c>
      <c r="D78" s="2">
        <f t="shared" si="8"/>
        <v>1073.694150084373</v>
      </c>
      <c r="E78" s="2">
        <f t="shared" si="9"/>
        <v>14397.276740790439</v>
      </c>
    </row>
    <row r="79" spans="1:5" x14ac:dyDescent="0.35">
      <c r="A79">
        <f t="shared" si="10"/>
        <v>72</v>
      </c>
      <c r="B79" s="2">
        <f t="shared" si="6"/>
        <v>1142.02427151907</v>
      </c>
      <c r="C79" s="2">
        <f t="shared" si="7"/>
        <v>63.587972271824441</v>
      </c>
      <c r="D79" s="2">
        <f t="shared" si="8"/>
        <v>1078.4362992472456</v>
      </c>
      <c r="E79" s="2">
        <f t="shared" si="9"/>
        <v>13318.840441543194</v>
      </c>
    </row>
    <row r="80" spans="1:5" x14ac:dyDescent="0.35">
      <c r="A80">
        <f t="shared" si="10"/>
        <v>73</v>
      </c>
      <c r="B80" s="2">
        <f t="shared" si="6"/>
        <v>1142.02427151907</v>
      </c>
      <c r="C80" s="2">
        <f t="shared" si="7"/>
        <v>58.824878616815774</v>
      </c>
      <c r="D80" s="2">
        <f t="shared" si="8"/>
        <v>1083.1993929022542</v>
      </c>
      <c r="E80" s="2">
        <f t="shared" si="9"/>
        <v>12235.64104864094</v>
      </c>
    </row>
    <row r="81" spans="1:5" x14ac:dyDescent="0.35">
      <c r="A81">
        <f t="shared" si="10"/>
        <v>74</v>
      </c>
      <c r="B81" s="2">
        <f t="shared" si="6"/>
        <v>1142.02427151907</v>
      </c>
      <c r="C81" s="2">
        <f t="shared" si="7"/>
        <v>54.040747964830821</v>
      </c>
      <c r="D81" s="2">
        <f t="shared" si="8"/>
        <v>1087.9835235542391</v>
      </c>
      <c r="E81" s="2">
        <f t="shared" si="9"/>
        <v>11147.657525086701</v>
      </c>
    </row>
    <row r="82" spans="1:5" x14ac:dyDescent="0.35">
      <c r="A82">
        <f t="shared" si="10"/>
        <v>75</v>
      </c>
      <c r="B82" s="2">
        <f t="shared" si="6"/>
        <v>1142.02427151907</v>
      </c>
      <c r="C82" s="2">
        <f t="shared" si="7"/>
        <v>49.235487402466262</v>
      </c>
      <c r="D82" s="2">
        <f t="shared" si="8"/>
        <v>1092.7887841166037</v>
      </c>
      <c r="E82" s="2">
        <f t="shared" si="9"/>
        <v>10054.868740970098</v>
      </c>
    </row>
    <row r="83" spans="1:5" x14ac:dyDescent="0.35">
      <c r="A83">
        <f t="shared" si="10"/>
        <v>76</v>
      </c>
      <c r="B83" s="2">
        <f t="shared" si="6"/>
        <v>1142.02427151907</v>
      </c>
      <c r="C83" s="2">
        <f t="shared" si="7"/>
        <v>44.40900360595127</v>
      </c>
      <c r="D83" s="2">
        <f t="shared" si="8"/>
        <v>1097.6152679131187</v>
      </c>
      <c r="E83" s="2">
        <f t="shared" si="9"/>
        <v>8957.2534730569787</v>
      </c>
    </row>
    <row r="84" spans="1:5" x14ac:dyDescent="0.35">
      <c r="A84">
        <f t="shared" si="10"/>
        <v>77</v>
      </c>
      <c r="B84" s="2">
        <f t="shared" si="6"/>
        <v>1142.02427151907</v>
      </c>
      <c r="C84" s="2">
        <f t="shared" si="7"/>
        <v>39.561202839334989</v>
      </c>
      <c r="D84" s="2">
        <f t="shared" si="8"/>
        <v>1102.463068679735</v>
      </c>
      <c r="E84" s="2">
        <f t="shared" si="9"/>
        <v>7854.7904043772432</v>
      </c>
    </row>
    <row r="85" spans="1:5" x14ac:dyDescent="0.35">
      <c r="A85">
        <f t="shared" si="10"/>
        <v>78</v>
      </c>
      <c r="B85" s="2">
        <f t="shared" si="6"/>
        <v>1142.02427151907</v>
      </c>
      <c r="C85" s="2">
        <f t="shared" si="7"/>
        <v>34.69199095266616</v>
      </c>
      <c r="D85" s="2">
        <f t="shared" si="8"/>
        <v>1107.3322805664038</v>
      </c>
      <c r="E85" s="2">
        <f t="shared" si="9"/>
        <v>6747.4581238108394</v>
      </c>
    </row>
    <row r="86" spans="1:5" x14ac:dyDescent="0.35">
      <c r="A86">
        <f t="shared" si="10"/>
        <v>79</v>
      </c>
      <c r="B86" s="2">
        <f t="shared" si="6"/>
        <v>1142.02427151907</v>
      </c>
      <c r="C86" s="2">
        <f t="shared" si="7"/>
        <v>29.801273380164542</v>
      </c>
      <c r="D86" s="2">
        <f t="shared" si="8"/>
        <v>1112.2229981389055</v>
      </c>
      <c r="E86" s="2">
        <f t="shared" si="9"/>
        <v>5635.2351256719339</v>
      </c>
    </row>
    <row r="87" spans="1:5" x14ac:dyDescent="0.35">
      <c r="A87">
        <f t="shared" si="10"/>
        <v>80</v>
      </c>
      <c r="B87" s="2">
        <f t="shared" si="6"/>
        <v>1142.02427151907</v>
      </c>
      <c r="C87" s="2">
        <f t="shared" si="7"/>
        <v>24.888955138384375</v>
      </c>
      <c r="D87" s="2">
        <f t="shared" si="8"/>
        <v>1117.1353163806857</v>
      </c>
      <c r="E87" s="2">
        <f t="shared" si="9"/>
        <v>4518.0998092912487</v>
      </c>
    </row>
    <row r="88" spans="1:5" x14ac:dyDescent="0.35">
      <c r="A88">
        <f t="shared" si="10"/>
        <v>81</v>
      </c>
      <c r="B88" s="2">
        <f t="shared" si="6"/>
        <v>1142.02427151907</v>
      </c>
      <c r="C88" s="2">
        <f t="shared" si="7"/>
        <v>19.954940824369682</v>
      </c>
      <c r="D88" s="2">
        <f t="shared" si="8"/>
        <v>1122.0693306947003</v>
      </c>
      <c r="E88" s="2">
        <f t="shared" si="9"/>
        <v>3396.0304785965482</v>
      </c>
    </row>
    <row r="89" spans="1:5" x14ac:dyDescent="0.35">
      <c r="A89">
        <f t="shared" si="10"/>
        <v>82</v>
      </c>
      <c r="B89" s="2">
        <f t="shared" si="6"/>
        <v>1142.02427151907</v>
      </c>
      <c r="C89" s="2">
        <f t="shared" si="7"/>
        <v>14.999134613801422</v>
      </c>
      <c r="D89" s="2">
        <f t="shared" si="8"/>
        <v>1127.0251369052685</v>
      </c>
      <c r="E89" s="2">
        <f t="shared" si="9"/>
        <v>2269.0053416912797</v>
      </c>
    </row>
    <row r="90" spans="1:5" x14ac:dyDescent="0.35">
      <c r="A90">
        <f t="shared" si="10"/>
        <v>83</v>
      </c>
      <c r="B90" s="2">
        <f t="shared" si="6"/>
        <v>1142.02427151907</v>
      </c>
      <c r="C90" s="2">
        <f t="shared" si="7"/>
        <v>10.021440259136485</v>
      </c>
      <c r="D90" s="2">
        <f t="shared" si="8"/>
        <v>1132.0028312599336</v>
      </c>
      <c r="E90" s="2">
        <f t="shared" si="9"/>
        <v>1137.0025104313461</v>
      </c>
    </row>
    <row r="91" spans="1:5" x14ac:dyDescent="0.35">
      <c r="A91">
        <f t="shared" si="10"/>
        <v>84</v>
      </c>
      <c r="B91" s="2">
        <f t="shared" ref="B91" si="11">E$2</f>
        <v>1142.02427151907</v>
      </c>
      <c r="C91" s="2">
        <f t="shared" ref="C91" si="12">E90*(B$3/B$4)</f>
        <v>5.0217610877384455</v>
      </c>
      <c r="D91" s="2">
        <f t="shared" ref="D91" si="13">B91-C91</f>
        <v>1137.0025104313315</v>
      </c>
      <c r="E91" s="2">
        <f t="shared" ref="E91" si="14">E90-D91</f>
        <v>1.4551915228366852E-11</v>
      </c>
    </row>
    <row r="93" spans="1:5" x14ac:dyDescent="0.35">
      <c r="A93" t="s">
        <v>13</v>
      </c>
      <c r="B93" s="2">
        <f>SUM(B6:B92)</f>
        <v>95930.038807601813</v>
      </c>
      <c r="C93" s="2">
        <f t="shared" ref="C93:D93" si="15">SUM(C6:C92)</f>
        <v>15930.038807601886</v>
      </c>
      <c r="D93" s="2">
        <f t="shared" si="15"/>
        <v>80000</v>
      </c>
    </row>
  </sheetData>
  <pageMargins left="0.7" right="0.7" top="0.75" bottom="0.75" header="0.3" footer="0.3"/>
  <pageSetup orientation="portrait" r:id="rId1"/>
  <headerFooter>
    <oddHeader>&amp;LCole Miller&amp;CCIT110 Fall 2022&amp;RDate Printed: &amp;D</oddHeader>
    <oddFooter xml:space="preserve">&amp;LFile: &amp;F&amp;CPage: &amp;P of &amp;N&amp;RSheet: &amp;A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Balloon</vt:lpstr>
      <vt:lpstr>Amortized</vt:lpstr>
      <vt:lpstr>Car Loan</vt:lpstr>
      <vt:lpstr>House Loan</vt:lpstr>
      <vt:lpstr>School Loan</vt:lpstr>
      <vt:lpstr>Amortized!Print_Titles</vt:lpstr>
      <vt:lpstr>Balloon!Print_Titles</vt:lpstr>
      <vt:lpstr>'Car Loan'!Print_Titles</vt:lpstr>
      <vt:lpstr>'House Loan'!Print_Titles</vt:lpstr>
      <vt:lpstr>'School Loan'!Print_Titles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2022-10-04T15:38:04Z</cp:lastPrinted>
  <dcterms:created xsi:type="dcterms:W3CDTF">2022-10-04T14:43:19Z</dcterms:created>
  <dcterms:modified xsi:type="dcterms:W3CDTF">2022-10-05T00:04:08Z</dcterms:modified>
</cp:coreProperties>
</file>