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Fall 2022\CIT110Prin\"/>
    </mc:Choice>
  </mc:AlternateContent>
  <xr:revisionPtr revIDLastSave="0" documentId="13_ncr:1_{234B5394-80C6-48D6-9CC1-CDEFD78A9312}" xr6:coauthVersionLast="47" xr6:coauthVersionMax="47" xr10:uidLastSave="{00000000-0000-0000-0000-000000000000}"/>
  <bookViews>
    <workbookView xWindow="-110" yWindow="-110" windowWidth="19420" windowHeight="10420" activeTab="2" xr2:uid="{B4F63043-E46F-4862-B304-441E3108C660}"/>
  </bookViews>
  <sheets>
    <sheet name="GPA" sheetId="3" r:id="rId1"/>
    <sheet name="Grade Table" sheetId="2" r:id="rId2"/>
    <sheet name="GPA Calculator" sheetId="5" r:id="rId3"/>
  </sheets>
  <definedNames>
    <definedName name="Grd_Table">'Grade Table'!$A$2:$F$18</definedName>
    <definedName name="_xlnm.Print_Titles" localSheetId="1">'Grade Table'!$1:$1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5" l="1"/>
  <c r="E9" i="5"/>
  <c r="E7" i="5"/>
  <c r="E4" i="5"/>
  <c r="B12" i="5"/>
  <c r="B9" i="5"/>
  <c r="B4" i="5"/>
  <c r="I11" i="3"/>
  <c r="L11" i="3" s="1"/>
  <c r="J11" i="3"/>
  <c r="K11" i="3"/>
  <c r="I12" i="3"/>
  <c r="J12" i="3"/>
  <c r="K12" i="3"/>
  <c r="L12" i="3"/>
  <c r="I13" i="3"/>
  <c r="L13" i="3" s="1"/>
  <c r="J13" i="3"/>
  <c r="K13" i="3"/>
  <c r="I14" i="3"/>
  <c r="J14" i="3"/>
  <c r="K14" i="3"/>
  <c r="A2" i="3"/>
  <c r="A1" i="3"/>
  <c r="K9" i="3"/>
  <c r="K10" i="3"/>
  <c r="K15" i="3"/>
  <c r="K8" i="3"/>
  <c r="K2" i="3" s="1"/>
  <c r="J9" i="3"/>
  <c r="J10" i="3"/>
  <c r="J15" i="3"/>
  <c r="J8" i="3"/>
  <c r="J2" i="3" s="1"/>
  <c r="I15" i="3"/>
  <c r="I9" i="3"/>
  <c r="I10" i="3"/>
  <c r="I8" i="3"/>
  <c r="B14" i="5" l="1"/>
  <c r="B13" i="5" s="1"/>
  <c r="C13" i="5" s="1"/>
  <c r="L14" i="3"/>
  <c r="L9" i="3"/>
  <c r="K1" i="3"/>
  <c r="L15" i="3"/>
  <c r="L2" i="3" s="1"/>
  <c r="I2" i="3" s="1"/>
  <c r="J1" i="3"/>
  <c r="L8" i="3"/>
  <c r="L10" i="3"/>
  <c r="L1" i="3" l="1"/>
  <c r="I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" authorId="0" shapeId="0" xr:uid="{A23808A8-D822-4FB8-A5A8-04354FFB199E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GPTS = Grade Points, 
e.g., A=4.0, B=3.0...</t>
        </r>
      </text>
    </comment>
  </commentList>
</comments>
</file>

<file path=xl/sharedStrings.xml><?xml version="1.0" encoding="utf-8"?>
<sst xmlns="http://schemas.openxmlformats.org/spreadsheetml/2006/main" count="107" uniqueCount="70">
  <si>
    <t>GRD</t>
  </si>
  <si>
    <t>GPTS</t>
  </si>
  <si>
    <t>Fall</t>
  </si>
  <si>
    <t>A</t>
  </si>
  <si>
    <t>LIB</t>
  </si>
  <si>
    <t>B</t>
  </si>
  <si>
    <t>CIT</t>
  </si>
  <si>
    <t>Prin of CIT</t>
  </si>
  <si>
    <t>C</t>
  </si>
  <si>
    <t>D</t>
  </si>
  <si>
    <t>F</t>
  </si>
  <si>
    <t>I</t>
  </si>
  <si>
    <t>P</t>
  </si>
  <si>
    <t>W</t>
  </si>
  <si>
    <t>ATT</t>
  </si>
  <si>
    <t>EARN</t>
  </si>
  <si>
    <t>Excellent</t>
  </si>
  <si>
    <t>Good</t>
  </si>
  <si>
    <t>Average</t>
  </si>
  <si>
    <t>Below Avg.</t>
  </si>
  <si>
    <t>Fail</t>
  </si>
  <si>
    <t>Incomplete</t>
  </si>
  <si>
    <t xml:space="preserve">Pass </t>
  </si>
  <si>
    <t>Withdraw</t>
  </si>
  <si>
    <t>BUS</t>
  </si>
  <si>
    <t>COM</t>
  </si>
  <si>
    <t>Prin of PR</t>
  </si>
  <si>
    <t>Seq</t>
  </si>
  <si>
    <t>Sem</t>
  </si>
  <si>
    <t>Year</t>
  </si>
  <si>
    <t>Dept</t>
  </si>
  <si>
    <t>Crs</t>
  </si>
  <si>
    <t>Title</t>
  </si>
  <si>
    <t>Cred</t>
  </si>
  <si>
    <t>Grade</t>
  </si>
  <si>
    <t>GPts</t>
  </si>
  <si>
    <t>Att</t>
  </si>
  <si>
    <t>Earn</t>
  </si>
  <si>
    <t>HPts</t>
  </si>
  <si>
    <t>SEQ</t>
  </si>
  <si>
    <t>A-</t>
  </si>
  <si>
    <t>B+</t>
  </si>
  <si>
    <t>B-</t>
  </si>
  <si>
    <t>C+</t>
  </si>
  <si>
    <t>C-</t>
  </si>
  <si>
    <t>D+</t>
  </si>
  <si>
    <t>D-</t>
  </si>
  <si>
    <t>TR</t>
  </si>
  <si>
    <t>AP</t>
  </si>
  <si>
    <t>Transfer</t>
  </si>
  <si>
    <t>Adv Place</t>
  </si>
  <si>
    <t>COMMENT</t>
  </si>
  <si>
    <t>Spring</t>
  </si>
  <si>
    <t>Select Total</t>
  </si>
  <si>
    <t>Grand Total</t>
  </si>
  <si>
    <t>Prin Mrkt</t>
  </si>
  <si>
    <t>Engage Com</t>
  </si>
  <si>
    <t>J Term</t>
  </si>
  <si>
    <t>Oral Comm</t>
  </si>
  <si>
    <t>Prin Mgmt</t>
  </si>
  <si>
    <t>Biz Stats</t>
  </si>
  <si>
    <t>Com Thoery</t>
  </si>
  <si>
    <t>If I have</t>
  </si>
  <si>
    <t>GPA</t>
  </si>
  <si>
    <t>Honor Pts</t>
  </si>
  <si>
    <t>Credits</t>
  </si>
  <si>
    <t>I want</t>
  </si>
  <si>
    <t>I need</t>
  </si>
  <si>
    <t xml:space="preserve">If I take </t>
  </si>
  <si>
    <t>I will have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</si>
</sst>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4" fillId="0" borderId="0" xfId="0" applyFont="1" applyAlignment="1">
      <alignment horizontal="center" wrapText="1"/>
    </xf>
    <xf numFmtId="165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1BC88-5DB1-4ABF-9783-693C2B2799A6}">
  <dimension ref="A1:L15"/>
  <sheetViews>
    <sheetView zoomScaleNormal="100" workbookViewId="0">
      <pane ySplit="7" topLeftCell="A8" activePane="bottomLeft" state="frozen"/>
      <selection pane="bottomLeft"/>
    </sheetView>
  </sheetViews>
  <sheetFormatPr defaultRowHeight="14.5" x14ac:dyDescent="0.35"/>
  <cols>
    <col min="1" max="1" width="3.81640625" bestFit="1" customWidth="1"/>
    <col min="2" max="2" width="6" bestFit="1" customWidth="1"/>
    <col min="3" max="3" width="4.81640625" bestFit="1" customWidth="1"/>
    <col min="4" max="4" width="4.90625" bestFit="1" customWidth="1"/>
    <col min="5" max="5" width="3.81640625" bestFit="1" customWidth="1"/>
    <col min="6" max="6" width="10.26953125" bestFit="1" customWidth="1"/>
    <col min="7" max="7" width="4.7265625" bestFit="1" customWidth="1"/>
    <col min="8" max="8" width="5.90625" bestFit="1" customWidth="1"/>
    <col min="9" max="9" width="7.6328125" bestFit="1" customWidth="1"/>
    <col min="10" max="10" width="3.453125" bestFit="1" customWidth="1"/>
    <col min="11" max="11" width="4.6328125" bestFit="1" customWidth="1"/>
    <col min="12" max="12" width="4.7265625" bestFit="1" customWidth="1"/>
  </cols>
  <sheetData>
    <row r="1" spans="1:12" x14ac:dyDescent="0.35">
      <c r="A1">
        <f>COUNT(A7:A16)</f>
        <v>8</v>
      </c>
      <c r="F1" t="s">
        <v>54</v>
      </c>
      <c r="I1" s="3">
        <f>L1/J1</f>
        <v>3.4250000000000003</v>
      </c>
      <c r="J1">
        <f>SUM(J7:J16)</f>
        <v>12</v>
      </c>
      <c r="K1">
        <f t="shared" ref="K1:L1" si="0">SUM(K7:K16)</f>
        <v>12</v>
      </c>
      <c r="L1">
        <f t="shared" si="0"/>
        <v>41.1</v>
      </c>
    </row>
    <row r="2" spans="1:12" x14ac:dyDescent="0.35">
      <c r="A2">
        <f>DCOUNT($A$7:$L$16,A7,$A$4:$L$5)</f>
        <v>8</v>
      </c>
      <c r="F2" t="s">
        <v>53</v>
      </c>
      <c r="I2" s="3">
        <f>L2/J2</f>
        <v>3.4250000000000003</v>
      </c>
      <c r="J2">
        <f>DSUM($A$7:$L$16,J7,$A$4:$L$5)</f>
        <v>12</v>
      </c>
      <c r="K2">
        <f t="shared" ref="K2:L2" si="1">DSUM($A$7:$L$16,K7,$A$4:$L$5)</f>
        <v>12</v>
      </c>
      <c r="L2">
        <f t="shared" si="1"/>
        <v>41.1</v>
      </c>
    </row>
    <row r="4" spans="1:12" x14ac:dyDescent="0.35">
      <c r="A4" s="2" t="s">
        <v>27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38</v>
      </c>
    </row>
    <row r="7" spans="1:12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35">
      <c r="A8">
        <v>1</v>
      </c>
      <c r="B8" t="s">
        <v>2</v>
      </c>
      <c r="C8">
        <v>2022</v>
      </c>
      <c r="D8" t="s">
        <v>6</v>
      </c>
      <c r="E8">
        <v>110</v>
      </c>
      <c r="F8" t="s">
        <v>7</v>
      </c>
      <c r="G8">
        <v>3</v>
      </c>
      <c r="H8" t="s">
        <v>40</v>
      </c>
      <c r="I8">
        <f t="shared" ref="I8:I15" si="2">IF(ISBLANK($H8),0,VLOOKUP($H8,Grd_Table,2,FALSE))</f>
        <v>3.7</v>
      </c>
      <c r="J8">
        <f t="shared" ref="J8:J15" si="3">IF(ISBLANK($H8),0,VLOOKUP($H8,Grd_Table,3,FALSE)*$G8)</f>
        <v>3</v>
      </c>
      <c r="K8">
        <f t="shared" ref="K8:K15" si="4">IF(ISBLANK($H8),0,VLOOKUP($H8,Grd_Table,4,FALSE)*$G8)</f>
        <v>3</v>
      </c>
      <c r="L8">
        <f>I8*K8</f>
        <v>11.100000000000001</v>
      </c>
    </row>
    <row r="9" spans="1:12" x14ac:dyDescent="0.35">
      <c r="A9">
        <v>2</v>
      </c>
      <c r="B9" t="s">
        <v>2</v>
      </c>
      <c r="C9">
        <v>2022</v>
      </c>
      <c r="D9" t="s">
        <v>24</v>
      </c>
      <c r="E9">
        <v>240</v>
      </c>
      <c r="F9" t="s">
        <v>55</v>
      </c>
      <c r="G9">
        <v>3</v>
      </c>
      <c r="H9" t="s">
        <v>41</v>
      </c>
      <c r="I9">
        <f t="shared" si="2"/>
        <v>3.3</v>
      </c>
      <c r="J9">
        <f t="shared" si="3"/>
        <v>3</v>
      </c>
      <c r="K9">
        <f t="shared" si="4"/>
        <v>3</v>
      </c>
      <c r="L9">
        <f t="shared" ref="L9:L15" si="5">I9*K9</f>
        <v>9.8999999999999986</v>
      </c>
    </row>
    <row r="10" spans="1:12" x14ac:dyDescent="0.35">
      <c r="A10">
        <v>3</v>
      </c>
      <c r="B10" t="s">
        <v>2</v>
      </c>
      <c r="C10">
        <v>2022</v>
      </c>
      <c r="D10" t="s">
        <v>4</v>
      </c>
      <c r="E10">
        <v>110</v>
      </c>
      <c r="F10" t="s">
        <v>56</v>
      </c>
      <c r="G10">
        <v>3</v>
      </c>
      <c r="H10" t="s">
        <v>3</v>
      </c>
      <c r="I10">
        <f t="shared" si="2"/>
        <v>4</v>
      </c>
      <c r="J10">
        <f t="shared" si="3"/>
        <v>3</v>
      </c>
      <c r="K10">
        <f t="shared" si="4"/>
        <v>3</v>
      </c>
      <c r="L10">
        <f t="shared" si="5"/>
        <v>12</v>
      </c>
    </row>
    <row r="11" spans="1:12" x14ac:dyDescent="0.35">
      <c r="A11">
        <v>4</v>
      </c>
      <c r="B11" t="s">
        <v>2</v>
      </c>
      <c r="C11">
        <v>2022</v>
      </c>
      <c r="D11" t="s">
        <v>25</v>
      </c>
      <c r="E11">
        <v>201</v>
      </c>
      <c r="F11" t="s">
        <v>26</v>
      </c>
      <c r="G11">
        <v>3</v>
      </c>
      <c r="H11" t="s">
        <v>42</v>
      </c>
      <c r="I11">
        <f t="shared" si="2"/>
        <v>2.7</v>
      </c>
      <c r="J11">
        <f t="shared" si="3"/>
        <v>3</v>
      </c>
      <c r="K11">
        <f t="shared" si="4"/>
        <v>3</v>
      </c>
      <c r="L11">
        <f t="shared" ref="L11:L14" si="6">I11*K11</f>
        <v>8.1000000000000014</v>
      </c>
    </row>
    <row r="12" spans="1:12" x14ac:dyDescent="0.35">
      <c r="A12">
        <v>5</v>
      </c>
      <c r="B12" t="s">
        <v>57</v>
      </c>
      <c r="C12">
        <v>2023</v>
      </c>
      <c r="D12" t="s">
        <v>25</v>
      </c>
      <c r="E12">
        <v>110</v>
      </c>
      <c r="F12" t="s">
        <v>58</v>
      </c>
      <c r="G12">
        <v>3</v>
      </c>
      <c r="I12">
        <f t="shared" si="2"/>
        <v>0</v>
      </c>
      <c r="J12">
        <f t="shared" si="3"/>
        <v>0</v>
      </c>
      <c r="K12">
        <f t="shared" si="4"/>
        <v>0</v>
      </c>
      <c r="L12">
        <f t="shared" si="6"/>
        <v>0</v>
      </c>
    </row>
    <row r="13" spans="1:12" x14ac:dyDescent="0.35">
      <c r="A13">
        <v>6</v>
      </c>
      <c r="B13" t="s">
        <v>52</v>
      </c>
      <c r="C13">
        <v>2023</v>
      </c>
      <c r="D13" t="s">
        <v>25</v>
      </c>
      <c r="E13">
        <v>190</v>
      </c>
      <c r="F13" t="s">
        <v>61</v>
      </c>
      <c r="G13">
        <v>3</v>
      </c>
      <c r="I13">
        <f t="shared" si="2"/>
        <v>0</v>
      </c>
      <c r="J13">
        <f t="shared" si="3"/>
        <v>0</v>
      </c>
      <c r="K13">
        <f t="shared" si="4"/>
        <v>0</v>
      </c>
      <c r="L13">
        <f t="shared" si="6"/>
        <v>0</v>
      </c>
    </row>
    <row r="14" spans="1:12" x14ac:dyDescent="0.35">
      <c r="A14">
        <v>7</v>
      </c>
      <c r="B14" t="s">
        <v>52</v>
      </c>
      <c r="C14">
        <v>2023</v>
      </c>
      <c r="D14" t="s">
        <v>24</v>
      </c>
      <c r="E14">
        <v>250</v>
      </c>
      <c r="F14" t="s">
        <v>60</v>
      </c>
      <c r="G14">
        <v>3</v>
      </c>
      <c r="I14">
        <f t="shared" si="2"/>
        <v>0</v>
      </c>
      <c r="J14">
        <f t="shared" si="3"/>
        <v>0</v>
      </c>
      <c r="K14">
        <f t="shared" si="4"/>
        <v>0</v>
      </c>
      <c r="L14">
        <f t="shared" si="6"/>
        <v>0</v>
      </c>
    </row>
    <row r="15" spans="1:12" x14ac:dyDescent="0.35">
      <c r="A15">
        <v>8</v>
      </c>
      <c r="B15" t="s">
        <v>52</v>
      </c>
      <c r="C15">
        <v>2023</v>
      </c>
      <c r="D15" t="s">
        <v>24</v>
      </c>
      <c r="E15">
        <v>230</v>
      </c>
      <c r="F15" t="s">
        <v>59</v>
      </c>
      <c r="G15">
        <v>3</v>
      </c>
      <c r="I15">
        <f t="shared" si="2"/>
        <v>0</v>
      </c>
      <c r="J15">
        <f t="shared" si="3"/>
        <v>0</v>
      </c>
      <c r="K15">
        <f t="shared" si="4"/>
        <v>0</v>
      </c>
      <c r="L15">
        <f t="shared" si="5"/>
        <v>0</v>
      </c>
    </row>
  </sheetData>
  <pageMargins left="0.7" right="0.7" top="0.75" bottom="0.75" header="0.3" footer="0.3"/>
  <pageSetup orientation="portrait" r:id="rId1"/>
  <headerFooter>
    <oddHeader>&amp;LCole Miller&amp;CCIT 110 Fall 2022&amp;RDate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746F7-E357-44C0-BBDF-AD167E6A7C1F}">
  <dimension ref="A1:G18"/>
  <sheetViews>
    <sheetView zoomScale="109" zoomScaleNormal="190" workbookViewId="0">
      <pane ySplit="1" topLeftCell="A2" activePane="bottomLeft" state="frozen"/>
      <selection pane="bottomLeft" activeCell="D20" sqref="D20"/>
    </sheetView>
  </sheetViews>
  <sheetFormatPr defaultRowHeight="14.5" x14ac:dyDescent="0.35"/>
  <cols>
    <col min="6" max="6" width="10.1796875" bestFit="1" customWidth="1"/>
  </cols>
  <sheetData>
    <row r="1" spans="1:7" x14ac:dyDescent="0.35">
      <c r="A1" s="2" t="s">
        <v>0</v>
      </c>
      <c r="B1" s="2" t="s">
        <v>1</v>
      </c>
      <c r="C1" s="2" t="s">
        <v>14</v>
      </c>
      <c r="D1" s="2" t="s">
        <v>15</v>
      </c>
      <c r="E1" s="2" t="s">
        <v>39</v>
      </c>
      <c r="F1" s="2" t="s">
        <v>51</v>
      </c>
      <c r="G1" s="2"/>
    </row>
    <row r="2" spans="1:7" x14ac:dyDescent="0.35">
      <c r="A2" t="s">
        <v>3</v>
      </c>
      <c r="B2" s="1">
        <v>4</v>
      </c>
      <c r="C2">
        <v>1</v>
      </c>
      <c r="D2">
        <v>1</v>
      </c>
      <c r="E2">
        <v>1</v>
      </c>
      <c r="F2" t="s">
        <v>16</v>
      </c>
    </row>
    <row r="3" spans="1:7" x14ac:dyDescent="0.35">
      <c r="A3" t="s">
        <v>40</v>
      </c>
      <c r="B3" s="1">
        <v>3.7</v>
      </c>
      <c r="C3">
        <v>1</v>
      </c>
      <c r="D3">
        <v>1</v>
      </c>
      <c r="E3">
        <v>2</v>
      </c>
    </row>
    <row r="4" spans="1:7" x14ac:dyDescent="0.35">
      <c r="A4" t="s">
        <v>41</v>
      </c>
      <c r="B4" s="1">
        <v>3.3</v>
      </c>
      <c r="C4">
        <v>1</v>
      </c>
      <c r="D4">
        <v>1</v>
      </c>
      <c r="E4">
        <v>3</v>
      </c>
    </row>
    <row r="5" spans="1:7" x14ac:dyDescent="0.35">
      <c r="A5" t="s">
        <v>5</v>
      </c>
      <c r="B5" s="1">
        <v>3</v>
      </c>
      <c r="C5">
        <v>1</v>
      </c>
      <c r="D5">
        <v>1</v>
      </c>
      <c r="E5">
        <v>4</v>
      </c>
      <c r="F5" t="s">
        <v>17</v>
      </c>
    </row>
    <row r="6" spans="1:7" x14ac:dyDescent="0.35">
      <c r="A6" t="s">
        <v>42</v>
      </c>
      <c r="B6" s="1">
        <v>2.7</v>
      </c>
      <c r="C6">
        <v>1</v>
      </c>
      <c r="D6">
        <v>1</v>
      </c>
      <c r="E6">
        <v>5</v>
      </c>
    </row>
    <row r="7" spans="1:7" x14ac:dyDescent="0.35">
      <c r="A7" t="s">
        <v>43</v>
      </c>
      <c r="B7" s="1">
        <v>2.2999999999999998</v>
      </c>
      <c r="C7">
        <v>1</v>
      </c>
      <c r="D7">
        <v>1</v>
      </c>
      <c r="E7">
        <v>6</v>
      </c>
    </row>
    <row r="8" spans="1:7" x14ac:dyDescent="0.35">
      <c r="A8" t="s">
        <v>8</v>
      </c>
      <c r="B8" s="1">
        <v>2</v>
      </c>
      <c r="C8">
        <v>1</v>
      </c>
      <c r="D8">
        <v>1</v>
      </c>
      <c r="E8">
        <v>7</v>
      </c>
      <c r="F8" t="s">
        <v>18</v>
      </c>
    </row>
    <row r="9" spans="1:7" x14ac:dyDescent="0.35">
      <c r="A9" t="s">
        <v>44</v>
      </c>
      <c r="B9" s="1">
        <v>1.7</v>
      </c>
      <c r="C9">
        <v>1</v>
      </c>
      <c r="D9">
        <v>1</v>
      </c>
      <c r="E9">
        <v>8</v>
      </c>
    </row>
    <row r="10" spans="1:7" x14ac:dyDescent="0.35">
      <c r="A10" t="s">
        <v>45</v>
      </c>
      <c r="B10" s="1">
        <v>1.3</v>
      </c>
      <c r="C10">
        <v>1</v>
      </c>
      <c r="D10">
        <v>1</v>
      </c>
      <c r="E10">
        <v>9</v>
      </c>
    </row>
    <row r="11" spans="1:7" x14ac:dyDescent="0.35">
      <c r="A11" t="s">
        <v>9</v>
      </c>
      <c r="B11" s="1">
        <v>1</v>
      </c>
      <c r="C11">
        <v>1</v>
      </c>
      <c r="D11">
        <v>1</v>
      </c>
      <c r="E11">
        <v>10</v>
      </c>
      <c r="F11" t="s">
        <v>19</v>
      </c>
    </row>
    <row r="12" spans="1:7" x14ac:dyDescent="0.35">
      <c r="A12" t="s">
        <v>46</v>
      </c>
      <c r="B12" s="1">
        <v>0.7</v>
      </c>
      <c r="C12">
        <v>1</v>
      </c>
      <c r="D12">
        <v>1</v>
      </c>
      <c r="E12">
        <v>11</v>
      </c>
    </row>
    <row r="13" spans="1:7" x14ac:dyDescent="0.35">
      <c r="A13" t="s">
        <v>10</v>
      </c>
      <c r="B13" s="1">
        <v>0</v>
      </c>
      <c r="C13">
        <v>1</v>
      </c>
      <c r="D13">
        <v>0</v>
      </c>
      <c r="E13">
        <v>12</v>
      </c>
      <c r="F13" t="s">
        <v>20</v>
      </c>
    </row>
    <row r="14" spans="1:7" x14ac:dyDescent="0.35">
      <c r="A14" t="s">
        <v>11</v>
      </c>
      <c r="B14" s="1">
        <v>0</v>
      </c>
      <c r="C14">
        <v>0</v>
      </c>
      <c r="D14">
        <v>0</v>
      </c>
      <c r="E14">
        <v>13</v>
      </c>
      <c r="F14" t="s">
        <v>21</v>
      </c>
    </row>
    <row r="15" spans="1:7" x14ac:dyDescent="0.35">
      <c r="A15" t="s">
        <v>12</v>
      </c>
      <c r="B15" s="1">
        <v>0</v>
      </c>
      <c r="C15">
        <v>0</v>
      </c>
      <c r="D15">
        <v>1</v>
      </c>
      <c r="E15">
        <v>14</v>
      </c>
      <c r="F15" t="s">
        <v>22</v>
      </c>
    </row>
    <row r="16" spans="1:7" x14ac:dyDescent="0.35">
      <c r="A16" t="s">
        <v>13</v>
      </c>
      <c r="B16" s="1">
        <v>0</v>
      </c>
      <c r="C16">
        <v>0</v>
      </c>
      <c r="D16">
        <v>0</v>
      </c>
      <c r="E16">
        <v>15</v>
      </c>
      <c r="F16" t="s">
        <v>23</v>
      </c>
    </row>
    <row r="17" spans="1:6" x14ac:dyDescent="0.35">
      <c r="A17" t="s">
        <v>47</v>
      </c>
      <c r="B17" s="1">
        <v>0</v>
      </c>
      <c r="C17">
        <v>0</v>
      </c>
      <c r="D17">
        <v>1</v>
      </c>
      <c r="E17">
        <v>16</v>
      </c>
      <c r="F17" t="s">
        <v>49</v>
      </c>
    </row>
    <row r="18" spans="1:6" x14ac:dyDescent="0.35">
      <c r="A18" t="s">
        <v>48</v>
      </c>
      <c r="B18" s="1">
        <v>0</v>
      </c>
      <c r="C18">
        <v>0</v>
      </c>
      <c r="D18">
        <v>1</v>
      </c>
      <c r="E18">
        <v>17</v>
      </c>
      <c r="F18" t="s">
        <v>50</v>
      </c>
    </row>
  </sheetData>
  <sortState xmlns:xlrd2="http://schemas.microsoft.com/office/spreadsheetml/2017/richdata2" ref="A2:F18">
    <sortCondition ref="E3:E18"/>
  </sortState>
  <pageMargins left="0.7" right="0.7" top="0.75" bottom="0.75" header="0.3" footer="0.3"/>
  <pageSetup orientation="portrait" r:id="rId1"/>
  <headerFooter>
    <oddHeader>&amp;LCole Miller&amp;CCIT 110 Fall 2022&amp;RDate Printed: &amp;D</oddHeader>
    <oddFooter>&amp;LFile: &amp;F&amp;CPage: &amp;P of &amp;N&amp;RSheet: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01C2D-6517-4F9D-9866-1FABCAB85850}">
  <dimension ref="A1:E14"/>
  <sheetViews>
    <sheetView tabSelected="1" zoomScale="140" zoomScaleNormal="140" workbookViewId="0"/>
  </sheetViews>
  <sheetFormatPr defaultRowHeight="14.5" x14ac:dyDescent="0.35"/>
  <cols>
    <col min="1" max="1" width="10.36328125" bestFit="1" customWidth="1"/>
    <col min="4" max="4" width="10.36328125" style="5" bestFit="1" customWidth="1"/>
  </cols>
  <sheetData>
    <row r="1" spans="1:5" x14ac:dyDescent="0.35">
      <c r="A1" t="s">
        <v>62</v>
      </c>
      <c r="D1" t="s">
        <v>68</v>
      </c>
    </row>
    <row r="2" spans="1:5" x14ac:dyDescent="0.35">
      <c r="A2" s="4" t="s">
        <v>65</v>
      </c>
      <c r="B2">
        <v>90</v>
      </c>
      <c r="D2" s="4" t="s">
        <v>65</v>
      </c>
      <c r="E2">
        <v>15</v>
      </c>
    </row>
    <row r="3" spans="1:5" x14ac:dyDescent="0.35">
      <c r="A3" s="4" t="s">
        <v>63</v>
      </c>
      <c r="B3" s="3">
        <v>4</v>
      </c>
      <c r="D3" s="4" t="s">
        <v>63</v>
      </c>
      <c r="E3" s="3">
        <v>3</v>
      </c>
    </row>
    <row r="4" spans="1:5" x14ac:dyDescent="0.35">
      <c r="A4" s="4" t="s">
        <v>64</v>
      </c>
      <c r="B4">
        <f>B2*B3</f>
        <v>360</v>
      </c>
      <c r="D4" s="4" t="s">
        <v>64</v>
      </c>
      <c r="E4">
        <f>E2*E3</f>
        <v>45</v>
      </c>
    </row>
    <row r="6" spans="1:5" x14ac:dyDescent="0.35">
      <c r="A6" t="s">
        <v>66</v>
      </c>
      <c r="D6" t="s">
        <v>69</v>
      </c>
    </row>
    <row r="7" spans="1:5" x14ac:dyDescent="0.35">
      <c r="A7" s="4" t="s">
        <v>65</v>
      </c>
      <c r="B7">
        <v>120</v>
      </c>
      <c r="D7" s="4" t="s">
        <v>65</v>
      </c>
      <c r="E7">
        <f>B2+E2</f>
        <v>105</v>
      </c>
    </row>
    <row r="8" spans="1:5" x14ac:dyDescent="0.35">
      <c r="A8" s="4" t="s">
        <v>63</v>
      </c>
      <c r="B8" s="3">
        <v>3.6</v>
      </c>
      <c r="D8" s="4" t="s">
        <v>63</v>
      </c>
      <c r="E8" s="3">
        <f>E9/E7</f>
        <v>3.8571428571428572</v>
      </c>
    </row>
    <row r="9" spans="1:5" x14ac:dyDescent="0.35">
      <c r="A9" s="4" t="s">
        <v>64</v>
      </c>
      <c r="B9">
        <f>B7*B8</f>
        <v>432</v>
      </c>
      <c r="D9" s="4" t="s">
        <v>64</v>
      </c>
      <c r="E9">
        <f>B4+E4</f>
        <v>405</v>
      </c>
    </row>
    <row r="11" spans="1:5" x14ac:dyDescent="0.35">
      <c r="A11" t="s">
        <v>67</v>
      </c>
    </row>
    <row r="12" spans="1:5" x14ac:dyDescent="0.35">
      <c r="A12" s="4" t="s">
        <v>65</v>
      </c>
      <c r="B12">
        <f>B7-B2</f>
        <v>30</v>
      </c>
    </row>
    <row r="13" spans="1:5" x14ac:dyDescent="0.35">
      <c r="A13" s="4" t="s">
        <v>63</v>
      </c>
      <c r="B13" s="3">
        <f>B14/B12</f>
        <v>2.4</v>
      </c>
      <c r="C13" t="str">
        <f>IF(B13&gt;4,"you need to lower your goal",IF(B13&lt;0.7,"you cannot do this bad, raise your goal","good luck"))</f>
        <v>good luck</v>
      </c>
    </row>
    <row r="14" spans="1:5" x14ac:dyDescent="0.35">
      <c r="A14" s="4" t="s">
        <v>64</v>
      </c>
      <c r="B14">
        <f>B9-B4</f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GPA</vt:lpstr>
      <vt:lpstr>Grade Table</vt:lpstr>
      <vt:lpstr>GPA Calculator</vt:lpstr>
      <vt:lpstr>Grd_Table</vt:lpstr>
      <vt:lpstr>'Grade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2022-10-12T00:46:11Z</cp:lastPrinted>
  <dcterms:created xsi:type="dcterms:W3CDTF">2022-10-06T15:13:39Z</dcterms:created>
  <dcterms:modified xsi:type="dcterms:W3CDTF">2022-10-13T15:28:39Z</dcterms:modified>
</cp:coreProperties>
</file>