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\"/>
    </mc:Choice>
  </mc:AlternateContent>
  <xr:revisionPtr revIDLastSave="0" documentId="8_{00502923-BB11-4CB5-B58D-61DC47556AA6}" xr6:coauthVersionLast="47" xr6:coauthVersionMax="47" xr10:uidLastSave="{00000000-0000-0000-0000-000000000000}"/>
  <bookViews>
    <workbookView xWindow="-110" yWindow="-110" windowWidth="19420" windowHeight="10420" activeTab="4" xr2:uid="{00BC5BC8-B730-4D74-9B9C-E418205C4FCB}"/>
  </bookViews>
  <sheets>
    <sheet name="Balloon" sheetId="2" r:id="rId1"/>
    <sheet name="Amortized" sheetId="1" r:id="rId2"/>
    <sheet name="Auto Loan" sheetId="4" r:id="rId3"/>
    <sheet name="Home Loan" sheetId="5" r:id="rId4"/>
    <sheet name="School Loan" sheetId="3" r:id="rId5"/>
  </sheets>
  <definedNames>
    <definedName name="_xlnm.Print_Titles" localSheetId="0">Balloon!$4:$4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E7" i="5"/>
  <c r="C8" i="5" s="1"/>
  <c r="E1" i="5"/>
  <c r="E2" i="5" s="1"/>
  <c r="E1" i="4"/>
  <c r="E2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E7" i="4"/>
  <c r="C8" i="4" s="1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E7" i="3"/>
  <c r="C8" i="3" s="1"/>
  <c r="E1" i="3"/>
  <c r="E2" i="3" s="1"/>
  <c r="A9" i="2"/>
  <c r="A10" i="2" s="1"/>
  <c r="A8" i="2"/>
  <c r="B8" i="2" s="1"/>
  <c r="E7" i="2"/>
  <c r="C8" i="2" s="1"/>
  <c r="E3" i="2"/>
  <c r="E4" i="2" s="1"/>
  <c r="E2" i="2"/>
  <c r="E1" i="2"/>
  <c r="B367" i="5" l="1"/>
  <c r="B359" i="5"/>
  <c r="B351" i="5"/>
  <c r="B343" i="5"/>
  <c r="B335" i="5"/>
  <c r="B327" i="5"/>
  <c r="B319" i="5"/>
  <c r="B311" i="5"/>
  <c r="B303" i="5"/>
  <c r="B295" i="5"/>
  <c r="B287" i="5"/>
  <c r="B279" i="5"/>
  <c r="B271" i="5"/>
  <c r="B263" i="5"/>
  <c r="B255" i="5"/>
  <c r="B247" i="5"/>
  <c r="B239" i="5"/>
  <c r="B231" i="5"/>
  <c r="B223" i="5"/>
  <c r="B215" i="5"/>
  <c r="B207" i="5"/>
  <c r="B199" i="5"/>
  <c r="B191" i="5"/>
  <c r="B183" i="5"/>
  <c r="B175" i="5"/>
  <c r="B167" i="5"/>
  <c r="B159" i="5"/>
  <c r="B151" i="5"/>
  <c r="B143" i="5"/>
  <c r="B135" i="5"/>
  <c r="B127" i="5"/>
  <c r="B119" i="5"/>
  <c r="B111" i="5"/>
  <c r="B103" i="5"/>
  <c r="B95" i="5"/>
  <c r="B87" i="5"/>
  <c r="B79" i="5"/>
  <c r="B71" i="5"/>
  <c r="B63" i="5"/>
  <c r="B365" i="5"/>
  <c r="B341" i="5"/>
  <c r="B333" i="5"/>
  <c r="B309" i="5"/>
  <c r="B293" i="5"/>
  <c r="B277" i="5"/>
  <c r="B261" i="5"/>
  <c r="B245" i="5"/>
  <c r="B229" i="5"/>
  <c r="B213" i="5"/>
  <c r="B197" i="5"/>
  <c r="B181" i="5"/>
  <c r="B165" i="5"/>
  <c r="B157" i="5"/>
  <c r="B133" i="5"/>
  <c r="B125" i="5"/>
  <c r="B109" i="5"/>
  <c r="B85" i="5"/>
  <c r="B77" i="5"/>
  <c r="B364" i="5"/>
  <c r="B356" i="5"/>
  <c r="B340" i="5"/>
  <c r="B332" i="5"/>
  <c r="B324" i="5"/>
  <c r="B316" i="5"/>
  <c r="B308" i="5"/>
  <c r="B300" i="5"/>
  <c r="B284" i="5"/>
  <c r="B268" i="5"/>
  <c r="B260" i="5"/>
  <c r="B244" i="5"/>
  <c r="B228" i="5"/>
  <c r="B212" i="5"/>
  <c r="B196" i="5"/>
  <c r="B172" i="5"/>
  <c r="B164" i="5"/>
  <c r="B148" i="5"/>
  <c r="B124" i="5"/>
  <c r="B108" i="5"/>
  <c r="B92" i="5"/>
  <c r="B68" i="5"/>
  <c r="B366" i="5"/>
  <c r="B358" i="5"/>
  <c r="B350" i="5"/>
  <c r="B342" i="5"/>
  <c r="B334" i="5"/>
  <c r="B326" i="5"/>
  <c r="B318" i="5"/>
  <c r="B310" i="5"/>
  <c r="B302" i="5"/>
  <c r="B294" i="5"/>
  <c r="B286" i="5"/>
  <c r="B278" i="5"/>
  <c r="B270" i="5"/>
  <c r="B262" i="5"/>
  <c r="B254" i="5"/>
  <c r="B246" i="5"/>
  <c r="B238" i="5"/>
  <c r="B230" i="5"/>
  <c r="B222" i="5"/>
  <c r="B214" i="5"/>
  <c r="B206" i="5"/>
  <c r="B198" i="5"/>
  <c r="B190" i="5"/>
  <c r="B182" i="5"/>
  <c r="B174" i="5"/>
  <c r="B166" i="5"/>
  <c r="B158" i="5"/>
  <c r="B150" i="5"/>
  <c r="B142" i="5"/>
  <c r="B134" i="5"/>
  <c r="B126" i="5"/>
  <c r="B118" i="5"/>
  <c r="B110" i="5"/>
  <c r="B102" i="5"/>
  <c r="B94" i="5"/>
  <c r="B86" i="5"/>
  <c r="B78" i="5"/>
  <c r="B70" i="5"/>
  <c r="B62" i="5"/>
  <c r="B56" i="5"/>
  <c r="B357" i="5"/>
  <c r="B349" i="5"/>
  <c r="B325" i="5"/>
  <c r="B317" i="5"/>
  <c r="B301" i="5"/>
  <c r="B285" i="5"/>
  <c r="B269" i="5"/>
  <c r="B253" i="5"/>
  <c r="B237" i="5"/>
  <c r="B221" i="5"/>
  <c r="B205" i="5"/>
  <c r="B189" i="5"/>
  <c r="B173" i="5"/>
  <c r="B149" i="5"/>
  <c r="B141" i="5"/>
  <c r="B117" i="5"/>
  <c r="B101" i="5"/>
  <c r="B93" i="5"/>
  <c r="B69" i="5"/>
  <c r="B61" i="5"/>
  <c r="B348" i="5"/>
  <c r="B292" i="5"/>
  <c r="B276" i="5"/>
  <c r="B252" i="5"/>
  <c r="B236" i="5"/>
  <c r="B220" i="5"/>
  <c r="B204" i="5"/>
  <c r="B188" i="5"/>
  <c r="B180" i="5"/>
  <c r="B156" i="5"/>
  <c r="B140" i="5"/>
  <c r="B132" i="5"/>
  <c r="B116" i="5"/>
  <c r="B100" i="5"/>
  <c r="B84" i="5"/>
  <c r="B76" i="5"/>
  <c r="B60" i="5"/>
  <c r="B363" i="5"/>
  <c r="B355" i="5"/>
  <c r="B347" i="5"/>
  <c r="B339" i="5"/>
  <c r="B331" i="5"/>
  <c r="B323" i="5"/>
  <c r="B315" i="5"/>
  <c r="B307" i="5"/>
  <c r="B65" i="5"/>
  <c r="B81" i="5"/>
  <c r="B97" i="5"/>
  <c r="B113" i="5"/>
  <c r="B129" i="5"/>
  <c r="B145" i="5"/>
  <c r="B161" i="5"/>
  <c r="B177" i="5"/>
  <c r="B193" i="5"/>
  <c r="B209" i="5"/>
  <c r="B225" i="5"/>
  <c r="B241" i="5"/>
  <c r="B257" i="5"/>
  <c r="B273" i="5"/>
  <c r="B289" i="5"/>
  <c r="B305" i="5"/>
  <c r="B328" i="5"/>
  <c r="B346" i="5"/>
  <c r="B66" i="5"/>
  <c r="B82" i="5"/>
  <c r="B98" i="5"/>
  <c r="B114" i="5"/>
  <c r="B130" i="5"/>
  <c r="B146" i="5"/>
  <c r="B162" i="5"/>
  <c r="B178" i="5"/>
  <c r="B194" i="5"/>
  <c r="B210" i="5"/>
  <c r="B226" i="5"/>
  <c r="B242" i="5"/>
  <c r="B258" i="5"/>
  <c r="B274" i="5"/>
  <c r="B290" i="5"/>
  <c r="B306" i="5"/>
  <c r="B329" i="5"/>
  <c r="B352" i="5"/>
  <c r="B83" i="5"/>
  <c r="B115" i="5"/>
  <c r="B147" i="5"/>
  <c r="B195" i="5"/>
  <c r="B227" i="5"/>
  <c r="B259" i="5"/>
  <c r="B330" i="5"/>
  <c r="B57" i="5"/>
  <c r="B88" i="5"/>
  <c r="B120" i="5"/>
  <c r="B152" i="5"/>
  <c r="B184" i="5"/>
  <c r="B216" i="5"/>
  <c r="B248" i="5"/>
  <c r="B280" i="5"/>
  <c r="B296" i="5"/>
  <c r="B313" i="5"/>
  <c r="B354" i="5"/>
  <c r="B73" i="5"/>
  <c r="B105" i="5"/>
  <c r="B137" i="5"/>
  <c r="B169" i="5"/>
  <c r="B201" i="5"/>
  <c r="B233" i="5"/>
  <c r="B249" i="5"/>
  <c r="B281" i="5"/>
  <c r="B314" i="5"/>
  <c r="B337" i="5"/>
  <c r="B58" i="5"/>
  <c r="B74" i="5"/>
  <c r="B90" i="5"/>
  <c r="B106" i="5"/>
  <c r="B122" i="5"/>
  <c r="B138" i="5"/>
  <c r="B154" i="5"/>
  <c r="B170" i="5"/>
  <c r="B186" i="5"/>
  <c r="B202" i="5"/>
  <c r="B218" i="5"/>
  <c r="B234" i="5"/>
  <c r="B250" i="5"/>
  <c r="B266" i="5"/>
  <c r="B282" i="5"/>
  <c r="B298" i="5"/>
  <c r="B320" i="5"/>
  <c r="B338" i="5"/>
  <c r="B361" i="5"/>
  <c r="B64" i="5"/>
  <c r="B80" i="5"/>
  <c r="B96" i="5"/>
  <c r="B112" i="5"/>
  <c r="B128" i="5"/>
  <c r="B144" i="5"/>
  <c r="B160" i="5"/>
  <c r="B176" i="5"/>
  <c r="B192" i="5"/>
  <c r="B208" i="5"/>
  <c r="B224" i="5"/>
  <c r="B240" i="5"/>
  <c r="B256" i="5"/>
  <c r="B272" i="5"/>
  <c r="B288" i="5"/>
  <c r="B304" i="5"/>
  <c r="B322" i="5"/>
  <c r="B345" i="5"/>
  <c r="B67" i="5"/>
  <c r="B99" i="5"/>
  <c r="B131" i="5"/>
  <c r="B163" i="5"/>
  <c r="B179" i="5"/>
  <c r="B211" i="5"/>
  <c r="B243" i="5"/>
  <c r="B275" i="5"/>
  <c r="B291" i="5"/>
  <c r="B312" i="5"/>
  <c r="B353" i="5"/>
  <c r="B72" i="5"/>
  <c r="B104" i="5"/>
  <c r="B136" i="5"/>
  <c r="B168" i="5"/>
  <c r="B200" i="5"/>
  <c r="B232" i="5"/>
  <c r="B264" i="5"/>
  <c r="B336" i="5"/>
  <c r="B89" i="5"/>
  <c r="B121" i="5"/>
  <c r="B153" i="5"/>
  <c r="B185" i="5"/>
  <c r="B217" i="5"/>
  <c r="B265" i="5"/>
  <c r="B297" i="5"/>
  <c r="B360" i="5"/>
  <c r="B59" i="5"/>
  <c r="B75" i="5"/>
  <c r="B91" i="5"/>
  <c r="B107" i="5"/>
  <c r="B123" i="5"/>
  <c r="B139" i="5"/>
  <c r="B155" i="5"/>
  <c r="B171" i="5"/>
  <c r="B187" i="5"/>
  <c r="B203" i="5"/>
  <c r="B219" i="5"/>
  <c r="B235" i="5"/>
  <c r="B251" i="5"/>
  <c r="B267" i="5"/>
  <c r="B283" i="5"/>
  <c r="B299" i="5"/>
  <c r="B321" i="5"/>
  <c r="B344" i="5"/>
  <c r="B362" i="5"/>
  <c r="B53" i="5"/>
  <c r="B45" i="5"/>
  <c r="B37" i="5"/>
  <c r="B29" i="5"/>
  <c r="B21" i="5"/>
  <c r="B13" i="5"/>
  <c r="B19" i="5"/>
  <c r="B54" i="5"/>
  <c r="B46" i="5"/>
  <c r="B38" i="5"/>
  <c r="B22" i="5"/>
  <c r="B49" i="5"/>
  <c r="B33" i="5"/>
  <c r="B52" i="5"/>
  <c r="B48" i="5"/>
  <c r="B40" i="5"/>
  <c r="B32" i="5"/>
  <c r="B24" i="5"/>
  <c r="B16" i="5"/>
  <c r="B8" i="5"/>
  <c r="B51" i="5"/>
  <c r="B43" i="5"/>
  <c r="B35" i="5"/>
  <c r="B27" i="5"/>
  <c r="B11" i="5"/>
  <c r="B30" i="5"/>
  <c r="B14" i="5"/>
  <c r="B41" i="5"/>
  <c r="B25" i="5"/>
  <c r="B17" i="5"/>
  <c r="B9" i="5"/>
  <c r="B55" i="5"/>
  <c r="B36" i="5"/>
  <c r="B15" i="5"/>
  <c r="E3" i="5"/>
  <c r="E4" i="5" s="1"/>
  <c r="B23" i="5"/>
  <c r="B31" i="5"/>
  <c r="B39" i="5"/>
  <c r="B18" i="5"/>
  <c r="B26" i="5"/>
  <c r="B12" i="5"/>
  <c r="B44" i="5"/>
  <c r="B10" i="5"/>
  <c r="B47" i="5"/>
  <c r="B34" i="5"/>
  <c r="B42" i="5"/>
  <c r="B28" i="5"/>
  <c r="B20" i="5"/>
  <c r="B50" i="5"/>
  <c r="B67" i="4"/>
  <c r="B60" i="4"/>
  <c r="B62" i="4"/>
  <c r="B61" i="4"/>
  <c r="B56" i="4"/>
  <c r="B63" i="4"/>
  <c r="B57" i="4"/>
  <c r="B65" i="4"/>
  <c r="B58" i="4"/>
  <c r="B66" i="4"/>
  <c r="B59" i="4"/>
  <c r="B64" i="4"/>
  <c r="B53" i="4"/>
  <c r="B45" i="4"/>
  <c r="B37" i="4"/>
  <c r="B29" i="4"/>
  <c r="B21" i="4"/>
  <c r="B13" i="4"/>
  <c r="B12" i="4"/>
  <c r="B47" i="4"/>
  <c r="B39" i="4"/>
  <c r="B23" i="4"/>
  <c r="B48" i="4"/>
  <c r="B40" i="4"/>
  <c r="B32" i="4"/>
  <c r="B24" i="4"/>
  <c r="B16" i="4"/>
  <c r="B8" i="4"/>
  <c r="B49" i="4"/>
  <c r="B17" i="4"/>
  <c r="B55" i="4"/>
  <c r="B34" i="4"/>
  <c r="B26" i="4"/>
  <c r="B10" i="4"/>
  <c r="B51" i="4"/>
  <c r="B43" i="4"/>
  <c r="B35" i="4"/>
  <c r="B27" i="4"/>
  <c r="B19" i="4"/>
  <c r="B11" i="4"/>
  <c r="B25" i="4"/>
  <c r="B9" i="4"/>
  <c r="B44" i="4"/>
  <c r="B20" i="4"/>
  <c r="E3" i="4"/>
  <c r="E4" i="4" s="1"/>
  <c r="B31" i="4"/>
  <c r="B42" i="4"/>
  <c r="B18" i="4"/>
  <c r="B54" i="4"/>
  <c r="B46" i="4"/>
  <c r="B38" i="4"/>
  <c r="B30" i="4"/>
  <c r="B22" i="4"/>
  <c r="B14" i="4"/>
  <c r="B41" i="4"/>
  <c r="B33" i="4"/>
  <c r="B52" i="4"/>
  <c r="B36" i="4"/>
  <c r="B28" i="4"/>
  <c r="B15" i="4"/>
  <c r="B50" i="4"/>
  <c r="B53" i="3"/>
  <c r="B45" i="3"/>
  <c r="B37" i="3"/>
  <c r="B29" i="3"/>
  <c r="B21" i="3"/>
  <c r="B13" i="3"/>
  <c r="B31" i="3"/>
  <c r="B48" i="3"/>
  <c r="B40" i="3"/>
  <c r="B32" i="3"/>
  <c r="B24" i="3"/>
  <c r="B16" i="3"/>
  <c r="B8" i="3"/>
  <c r="B34" i="3"/>
  <c r="B51" i="3"/>
  <c r="B43" i="3"/>
  <c r="B35" i="3"/>
  <c r="B27" i="3"/>
  <c r="B19" i="3"/>
  <c r="B11" i="3"/>
  <c r="B49" i="3"/>
  <c r="B33" i="3"/>
  <c r="B23" i="3"/>
  <c r="B26" i="3"/>
  <c r="B10" i="3"/>
  <c r="B54" i="3"/>
  <c r="B46" i="3"/>
  <c r="B38" i="3"/>
  <c r="B30" i="3"/>
  <c r="B22" i="3"/>
  <c r="B14" i="3"/>
  <c r="B41" i="3"/>
  <c r="B25" i="3"/>
  <c r="B17" i="3"/>
  <c r="B9" i="3"/>
  <c r="B42" i="3"/>
  <c r="B18" i="3"/>
  <c r="B52" i="3"/>
  <c r="B44" i="3"/>
  <c r="B36" i="3"/>
  <c r="B28" i="3"/>
  <c r="B20" i="3"/>
  <c r="B12" i="3"/>
  <c r="E3" i="3"/>
  <c r="E4" i="3" s="1"/>
  <c r="B55" i="3"/>
  <c r="B47" i="3"/>
  <c r="B39" i="3"/>
  <c r="B15" i="3"/>
  <c r="B50" i="3"/>
  <c r="A11" i="2"/>
  <c r="B10" i="2"/>
  <c r="D8" i="2"/>
  <c r="B9" i="2"/>
  <c r="B369" i="5" l="1"/>
  <c r="D8" i="5"/>
  <c r="D8" i="4"/>
  <c r="B69" i="4"/>
  <c r="D8" i="3"/>
  <c r="B105" i="3"/>
  <c r="E8" i="2"/>
  <c r="B11" i="2"/>
  <c r="B57" i="2" s="1"/>
  <c r="A12" i="2"/>
  <c r="E8" i="5" l="1"/>
  <c r="E8" i="4"/>
  <c r="E8" i="3"/>
  <c r="A13" i="2"/>
  <c r="B12" i="2"/>
  <c r="C9" i="2"/>
  <c r="C9" i="5" l="1"/>
  <c r="C9" i="4"/>
  <c r="C9" i="3"/>
  <c r="D9" i="2"/>
  <c r="B13" i="2"/>
  <c r="A14" i="2"/>
  <c r="D9" i="5" l="1"/>
  <c r="D9" i="4"/>
  <c r="D9" i="3"/>
  <c r="B14" i="2"/>
  <c r="A15" i="2"/>
  <c r="E9" i="2"/>
  <c r="E9" i="5" l="1"/>
  <c r="E9" i="4"/>
  <c r="E9" i="3"/>
  <c r="C10" i="2"/>
  <c r="A16" i="2"/>
  <c r="B15" i="2"/>
  <c r="C10" i="5" l="1"/>
  <c r="C10" i="4"/>
  <c r="C10" i="3"/>
  <c r="B16" i="2"/>
  <c r="A17" i="2"/>
  <c r="D10" i="2"/>
  <c r="D10" i="5" l="1"/>
  <c r="D10" i="4"/>
  <c r="D10" i="3"/>
  <c r="E10" i="2"/>
  <c r="A18" i="2"/>
  <c r="B17" i="2"/>
  <c r="E10" i="5" l="1"/>
  <c r="E10" i="4"/>
  <c r="E10" i="3"/>
  <c r="A19" i="2"/>
  <c r="B18" i="2"/>
  <c r="C11" i="2"/>
  <c r="C11" i="5" l="1"/>
  <c r="C11" i="4"/>
  <c r="C11" i="3"/>
  <c r="D11" i="2"/>
  <c r="C57" i="2"/>
  <c r="B19" i="2"/>
  <c r="A20" i="2"/>
  <c r="D11" i="5" l="1"/>
  <c r="D11" i="4"/>
  <c r="D11" i="3"/>
  <c r="A21" i="2"/>
  <c r="B20" i="2"/>
  <c r="D57" i="2"/>
  <c r="E11" i="2"/>
  <c r="E11" i="5" l="1"/>
  <c r="E11" i="4"/>
  <c r="E11" i="3"/>
  <c r="C12" i="2"/>
  <c r="D12" i="2" s="1"/>
  <c r="E12" i="2" s="1"/>
  <c r="B21" i="2"/>
  <c r="A22" i="2"/>
  <c r="C12" i="5" l="1"/>
  <c r="D12" i="5" s="1"/>
  <c r="E12" i="5" s="1"/>
  <c r="C12" i="4"/>
  <c r="D12" i="4" s="1"/>
  <c r="E12" i="4" s="1"/>
  <c r="C12" i="3"/>
  <c r="D12" i="3" s="1"/>
  <c r="E12" i="3" s="1"/>
  <c r="C13" i="2"/>
  <c r="D13" i="2" s="1"/>
  <c r="E13" i="2" s="1"/>
  <c r="B22" i="2"/>
  <c r="A23" i="2"/>
  <c r="C13" i="5" l="1"/>
  <c r="D13" i="5" s="1"/>
  <c r="E13" i="5" s="1"/>
  <c r="C13" i="4"/>
  <c r="D13" i="4" s="1"/>
  <c r="E13" i="4" s="1"/>
  <c r="C13" i="3"/>
  <c r="D13" i="3" s="1"/>
  <c r="E13" i="3" s="1"/>
  <c r="E14" i="2"/>
  <c r="C14" i="2"/>
  <c r="D14" i="2" s="1"/>
  <c r="A24" i="2"/>
  <c r="B23" i="2"/>
  <c r="C14" i="5" l="1"/>
  <c r="D14" i="5" s="1"/>
  <c r="E14" i="5" s="1"/>
  <c r="C14" i="4"/>
  <c r="D14" i="4" s="1"/>
  <c r="E14" i="4" s="1"/>
  <c r="C14" i="3"/>
  <c r="D14" i="3" s="1"/>
  <c r="E14" i="3" s="1"/>
  <c r="B24" i="2"/>
  <c r="A25" i="2"/>
  <c r="C15" i="2"/>
  <c r="D15" i="2" s="1"/>
  <c r="E15" i="2" s="1"/>
  <c r="C15" i="5" l="1"/>
  <c r="D15" i="5" s="1"/>
  <c r="E15" i="5" s="1"/>
  <c r="C15" i="4"/>
  <c r="D15" i="4" s="1"/>
  <c r="E15" i="4" s="1"/>
  <c r="C15" i="3"/>
  <c r="D15" i="3" s="1"/>
  <c r="E15" i="3" s="1"/>
  <c r="C16" i="2"/>
  <c r="D16" i="2" s="1"/>
  <c r="E16" i="2" s="1"/>
  <c r="A26" i="2"/>
  <c r="B25" i="2"/>
  <c r="C16" i="5" l="1"/>
  <c r="D16" i="5" s="1"/>
  <c r="E16" i="5"/>
  <c r="C16" i="4"/>
  <c r="D16" i="4" s="1"/>
  <c r="E16" i="4" s="1"/>
  <c r="C16" i="3"/>
  <c r="D16" i="3" s="1"/>
  <c r="E16" i="3" s="1"/>
  <c r="C17" i="2"/>
  <c r="D17" i="2" s="1"/>
  <c r="E17" i="2" s="1"/>
  <c r="A27" i="2"/>
  <c r="B26" i="2"/>
  <c r="C17" i="5" l="1"/>
  <c r="D17" i="5" s="1"/>
  <c r="E17" i="5" s="1"/>
  <c r="C17" i="4"/>
  <c r="D17" i="4" s="1"/>
  <c r="E17" i="4" s="1"/>
  <c r="C17" i="3"/>
  <c r="D17" i="3" s="1"/>
  <c r="E17" i="3" s="1"/>
  <c r="C18" i="2"/>
  <c r="D18" i="2" s="1"/>
  <c r="E18" i="2" s="1"/>
  <c r="B27" i="2"/>
  <c r="A28" i="2"/>
  <c r="C18" i="5" l="1"/>
  <c r="D18" i="5" s="1"/>
  <c r="E18" i="5" s="1"/>
  <c r="C18" i="4"/>
  <c r="D18" i="4" s="1"/>
  <c r="E18" i="4" s="1"/>
  <c r="C18" i="3"/>
  <c r="D18" i="3" s="1"/>
  <c r="E18" i="3" s="1"/>
  <c r="C19" i="2"/>
  <c r="D19" i="2" s="1"/>
  <c r="E19" i="2"/>
  <c r="A29" i="2"/>
  <c r="B28" i="2"/>
  <c r="C19" i="5" l="1"/>
  <c r="D19" i="5" s="1"/>
  <c r="E19" i="5"/>
  <c r="C19" i="4"/>
  <c r="D19" i="4" s="1"/>
  <c r="E19" i="4" s="1"/>
  <c r="C19" i="3"/>
  <c r="D19" i="3" s="1"/>
  <c r="E19" i="3" s="1"/>
  <c r="C20" i="2"/>
  <c r="D20" i="2" s="1"/>
  <c r="E20" i="2" s="1"/>
  <c r="B29" i="2"/>
  <c r="A30" i="2"/>
  <c r="C20" i="5" l="1"/>
  <c r="D20" i="5" s="1"/>
  <c r="E20" i="5" s="1"/>
  <c r="C20" i="4"/>
  <c r="D20" i="4" s="1"/>
  <c r="E20" i="4" s="1"/>
  <c r="C20" i="3"/>
  <c r="D20" i="3" s="1"/>
  <c r="E20" i="3" s="1"/>
  <c r="C21" i="2"/>
  <c r="D21" i="2" s="1"/>
  <c r="E21" i="2" s="1"/>
  <c r="B30" i="2"/>
  <c r="A31" i="2"/>
  <c r="C21" i="5" l="1"/>
  <c r="D21" i="5" s="1"/>
  <c r="E21" i="5" s="1"/>
  <c r="C21" i="4"/>
  <c r="D21" i="4" s="1"/>
  <c r="E21" i="4" s="1"/>
  <c r="C21" i="3"/>
  <c r="D21" i="3" s="1"/>
  <c r="E21" i="3" s="1"/>
  <c r="C22" i="2"/>
  <c r="D22" i="2" s="1"/>
  <c r="E22" i="2" s="1"/>
  <c r="A32" i="2"/>
  <c r="B31" i="2"/>
  <c r="C22" i="5" l="1"/>
  <c r="D22" i="5" s="1"/>
  <c r="E22" i="5" s="1"/>
  <c r="C22" i="4"/>
  <c r="D22" i="4" s="1"/>
  <c r="E22" i="4" s="1"/>
  <c r="C22" i="3"/>
  <c r="D22" i="3" s="1"/>
  <c r="E22" i="3" s="1"/>
  <c r="C23" i="2"/>
  <c r="D23" i="2" s="1"/>
  <c r="E23" i="2"/>
  <c r="B32" i="2"/>
  <c r="A33" i="2"/>
  <c r="C23" i="5" l="1"/>
  <c r="D23" i="5" s="1"/>
  <c r="E23" i="5" s="1"/>
  <c r="C23" i="4"/>
  <c r="D23" i="4" s="1"/>
  <c r="E23" i="4" s="1"/>
  <c r="C23" i="3"/>
  <c r="D23" i="3" s="1"/>
  <c r="E23" i="3" s="1"/>
  <c r="A34" i="2"/>
  <c r="B33" i="2"/>
  <c r="C24" i="2"/>
  <c r="D24" i="2" s="1"/>
  <c r="E24" i="2" s="1"/>
  <c r="C24" i="5" l="1"/>
  <c r="D24" i="5" s="1"/>
  <c r="E24" i="5" s="1"/>
  <c r="C24" i="4"/>
  <c r="D24" i="4" s="1"/>
  <c r="E24" i="4" s="1"/>
  <c r="C24" i="3"/>
  <c r="D24" i="3" s="1"/>
  <c r="E24" i="3" s="1"/>
  <c r="C25" i="2"/>
  <c r="D25" i="2" s="1"/>
  <c r="E25" i="2" s="1"/>
  <c r="A35" i="2"/>
  <c r="B34" i="2"/>
  <c r="C25" i="5" l="1"/>
  <c r="D25" i="5" s="1"/>
  <c r="E25" i="5" s="1"/>
  <c r="C25" i="4"/>
  <c r="D25" i="4" s="1"/>
  <c r="E25" i="4" s="1"/>
  <c r="C25" i="3"/>
  <c r="D25" i="3" s="1"/>
  <c r="E25" i="3" s="1"/>
  <c r="C26" i="2"/>
  <c r="D26" i="2" s="1"/>
  <c r="E26" i="2" s="1"/>
  <c r="B35" i="2"/>
  <c r="A36" i="2"/>
  <c r="C26" i="5" l="1"/>
  <c r="D26" i="5" s="1"/>
  <c r="E26" i="5" s="1"/>
  <c r="C26" i="4"/>
  <c r="D26" i="4" s="1"/>
  <c r="E26" i="4" s="1"/>
  <c r="C26" i="3"/>
  <c r="D26" i="3" s="1"/>
  <c r="E26" i="3" s="1"/>
  <c r="C27" i="2"/>
  <c r="D27" i="2" s="1"/>
  <c r="E27" i="2"/>
  <c r="A37" i="2"/>
  <c r="B36" i="2"/>
  <c r="C27" i="5" l="1"/>
  <c r="D27" i="5" s="1"/>
  <c r="E27" i="5"/>
  <c r="C27" i="4"/>
  <c r="D27" i="4" s="1"/>
  <c r="E27" i="4" s="1"/>
  <c r="C27" i="3"/>
  <c r="D27" i="3" s="1"/>
  <c r="E27" i="3" s="1"/>
  <c r="C28" i="2"/>
  <c r="D28" i="2" s="1"/>
  <c r="E28" i="2" s="1"/>
  <c r="B37" i="2"/>
  <c r="A38" i="2"/>
  <c r="C28" i="5" l="1"/>
  <c r="D28" i="5" s="1"/>
  <c r="E28" i="5" s="1"/>
  <c r="C28" i="4"/>
  <c r="D28" i="4" s="1"/>
  <c r="E28" i="4" s="1"/>
  <c r="C28" i="3"/>
  <c r="D28" i="3" s="1"/>
  <c r="E28" i="3" s="1"/>
  <c r="C29" i="2"/>
  <c r="D29" i="2" s="1"/>
  <c r="E29" i="2"/>
  <c r="B38" i="2"/>
  <c r="A39" i="2"/>
  <c r="C29" i="5" l="1"/>
  <c r="D29" i="5" s="1"/>
  <c r="E29" i="5" s="1"/>
  <c r="C29" i="4"/>
  <c r="D29" i="4" s="1"/>
  <c r="E29" i="4" s="1"/>
  <c r="C29" i="3"/>
  <c r="D29" i="3" s="1"/>
  <c r="E29" i="3" s="1"/>
  <c r="A40" i="2"/>
  <c r="B39" i="2"/>
  <c r="C30" i="2"/>
  <c r="D30" i="2" s="1"/>
  <c r="E30" i="2" s="1"/>
  <c r="C30" i="5" l="1"/>
  <c r="D30" i="5" s="1"/>
  <c r="E30" i="5" s="1"/>
  <c r="C30" i="4"/>
  <c r="D30" i="4" s="1"/>
  <c r="E30" i="4" s="1"/>
  <c r="C30" i="3"/>
  <c r="D30" i="3" s="1"/>
  <c r="E30" i="3" s="1"/>
  <c r="C31" i="2"/>
  <c r="D31" i="2" s="1"/>
  <c r="E31" i="2" s="1"/>
  <c r="B40" i="2"/>
  <c r="A41" i="2"/>
  <c r="C31" i="5" l="1"/>
  <c r="D31" i="5" s="1"/>
  <c r="E31" i="5" s="1"/>
  <c r="C31" i="4"/>
  <c r="D31" i="4" s="1"/>
  <c r="E31" i="4" s="1"/>
  <c r="C31" i="3"/>
  <c r="D31" i="3" s="1"/>
  <c r="E31" i="3" s="1"/>
  <c r="C32" i="2"/>
  <c r="D32" i="2" s="1"/>
  <c r="E32" i="2" s="1"/>
  <c r="A42" i="2"/>
  <c r="B41" i="2"/>
  <c r="C32" i="5" l="1"/>
  <c r="D32" i="5" s="1"/>
  <c r="E32" i="5" s="1"/>
  <c r="C32" i="4"/>
  <c r="D32" i="4" s="1"/>
  <c r="E32" i="4" s="1"/>
  <c r="C32" i="3"/>
  <c r="D32" i="3" s="1"/>
  <c r="E32" i="3" s="1"/>
  <c r="C33" i="2"/>
  <c r="D33" i="2" s="1"/>
  <c r="E33" i="2" s="1"/>
  <c r="A43" i="2"/>
  <c r="B42" i="2"/>
  <c r="C33" i="5" l="1"/>
  <c r="D33" i="5" s="1"/>
  <c r="E33" i="5" s="1"/>
  <c r="C33" i="4"/>
  <c r="D33" i="4" s="1"/>
  <c r="E33" i="4" s="1"/>
  <c r="C33" i="3"/>
  <c r="D33" i="3" s="1"/>
  <c r="E33" i="3" s="1"/>
  <c r="C34" i="2"/>
  <c r="D34" i="2" s="1"/>
  <c r="E34" i="2" s="1"/>
  <c r="B43" i="2"/>
  <c r="A44" i="2"/>
  <c r="C34" i="5" l="1"/>
  <c r="D34" i="5" s="1"/>
  <c r="E34" i="5" s="1"/>
  <c r="C34" i="4"/>
  <c r="D34" i="4" s="1"/>
  <c r="E34" i="4" s="1"/>
  <c r="C34" i="3"/>
  <c r="D34" i="3" s="1"/>
  <c r="E34" i="3" s="1"/>
  <c r="C35" i="2"/>
  <c r="D35" i="2" s="1"/>
  <c r="E35" i="2" s="1"/>
  <c r="A45" i="2"/>
  <c r="B44" i="2"/>
  <c r="C35" i="5" l="1"/>
  <c r="D35" i="5" s="1"/>
  <c r="E35" i="5"/>
  <c r="C35" i="4"/>
  <c r="D35" i="4" s="1"/>
  <c r="E35" i="4" s="1"/>
  <c r="C35" i="3"/>
  <c r="D35" i="3" s="1"/>
  <c r="E35" i="3" s="1"/>
  <c r="C36" i="2"/>
  <c r="D36" i="2" s="1"/>
  <c r="E36" i="2" s="1"/>
  <c r="B45" i="2"/>
  <c r="A46" i="2"/>
  <c r="C36" i="5" l="1"/>
  <c r="D36" i="5" s="1"/>
  <c r="E36" i="5" s="1"/>
  <c r="C36" i="4"/>
  <c r="D36" i="4" s="1"/>
  <c r="E36" i="4" s="1"/>
  <c r="C36" i="3"/>
  <c r="D36" i="3" s="1"/>
  <c r="E36" i="3" s="1"/>
  <c r="C37" i="2"/>
  <c r="D37" i="2" s="1"/>
  <c r="E37" i="2" s="1"/>
  <c r="B46" i="2"/>
  <c r="A47" i="2"/>
  <c r="C37" i="5" l="1"/>
  <c r="D37" i="5" s="1"/>
  <c r="E37" i="5" s="1"/>
  <c r="C37" i="4"/>
  <c r="D37" i="4" s="1"/>
  <c r="E37" i="4" s="1"/>
  <c r="C37" i="3"/>
  <c r="D37" i="3" s="1"/>
  <c r="E37" i="3"/>
  <c r="C38" i="2"/>
  <c r="D38" i="2" s="1"/>
  <c r="E38" i="2" s="1"/>
  <c r="A48" i="2"/>
  <c r="B47" i="2"/>
  <c r="C38" i="5" l="1"/>
  <c r="D38" i="5" s="1"/>
  <c r="E38" i="5" s="1"/>
  <c r="C38" i="4"/>
  <c r="D38" i="4" s="1"/>
  <c r="E38" i="4" s="1"/>
  <c r="C38" i="3"/>
  <c r="D38" i="3" s="1"/>
  <c r="E38" i="3" s="1"/>
  <c r="C39" i="2"/>
  <c r="D39" i="2" s="1"/>
  <c r="E39" i="2" s="1"/>
  <c r="A49" i="2"/>
  <c r="B48" i="2"/>
  <c r="C39" i="5" l="1"/>
  <c r="D39" i="5" s="1"/>
  <c r="E39" i="5" s="1"/>
  <c r="C39" i="4"/>
  <c r="D39" i="4" s="1"/>
  <c r="E39" i="4" s="1"/>
  <c r="C39" i="3"/>
  <c r="D39" i="3" s="1"/>
  <c r="E39" i="3" s="1"/>
  <c r="C40" i="2"/>
  <c r="D40" i="2" s="1"/>
  <c r="E40" i="2" s="1"/>
  <c r="A50" i="2"/>
  <c r="B49" i="2"/>
  <c r="C40" i="5" l="1"/>
  <c r="D40" i="5" s="1"/>
  <c r="E40" i="5" s="1"/>
  <c r="C40" i="4"/>
  <c r="D40" i="4" s="1"/>
  <c r="E40" i="4" s="1"/>
  <c r="C40" i="3"/>
  <c r="D40" i="3" s="1"/>
  <c r="E40" i="3" s="1"/>
  <c r="C41" i="2"/>
  <c r="D41" i="2" s="1"/>
  <c r="E41" i="2" s="1"/>
  <c r="A51" i="2"/>
  <c r="B50" i="2"/>
  <c r="C41" i="5" l="1"/>
  <c r="D41" i="5" s="1"/>
  <c r="E41" i="5" s="1"/>
  <c r="C41" i="4"/>
  <c r="D41" i="4" s="1"/>
  <c r="E41" i="4" s="1"/>
  <c r="C41" i="3"/>
  <c r="D41" i="3" s="1"/>
  <c r="E41" i="3" s="1"/>
  <c r="C42" i="2"/>
  <c r="D42" i="2" s="1"/>
  <c r="E42" i="2" s="1"/>
  <c r="B51" i="2"/>
  <c r="A52" i="2"/>
  <c r="C42" i="5" l="1"/>
  <c r="D42" i="5" s="1"/>
  <c r="E42" i="5" s="1"/>
  <c r="C42" i="4"/>
  <c r="D42" i="4" s="1"/>
  <c r="E42" i="4" s="1"/>
  <c r="C42" i="3"/>
  <c r="D42" i="3" s="1"/>
  <c r="E42" i="3" s="1"/>
  <c r="C43" i="2"/>
  <c r="D43" i="2" s="1"/>
  <c r="E43" i="2" s="1"/>
  <c r="A53" i="2"/>
  <c r="B52" i="2"/>
  <c r="C43" i="5" l="1"/>
  <c r="D43" i="5" s="1"/>
  <c r="E43" i="5" s="1"/>
  <c r="C43" i="4"/>
  <c r="D43" i="4" s="1"/>
  <c r="E43" i="4" s="1"/>
  <c r="C43" i="3"/>
  <c r="D43" i="3" s="1"/>
  <c r="E43" i="3" s="1"/>
  <c r="C44" i="2"/>
  <c r="D44" i="2" s="1"/>
  <c r="E44" i="2" s="1"/>
  <c r="B53" i="2"/>
  <c r="A54" i="2"/>
  <c r="C44" i="5" l="1"/>
  <c r="D44" i="5" s="1"/>
  <c r="E44" i="5" s="1"/>
  <c r="C44" i="4"/>
  <c r="D44" i="4" s="1"/>
  <c r="E44" i="4" s="1"/>
  <c r="C44" i="3"/>
  <c r="D44" i="3" s="1"/>
  <c r="E44" i="3" s="1"/>
  <c r="C45" i="2"/>
  <c r="D45" i="2" s="1"/>
  <c r="E45" i="2" s="1"/>
  <c r="B54" i="2"/>
  <c r="A55" i="2"/>
  <c r="B55" i="2" s="1"/>
  <c r="C45" i="5" l="1"/>
  <c r="D45" i="5" s="1"/>
  <c r="E45" i="5"/>
  <c r="C45" i="4"/>
  <c r="D45" i="4" s="1"/>
  <c r="E45" i="4" s="1"/>
  <c r="C45" i="3"/>
  <c r="D45" i="3" s="1"/>
  <c r="E45" i="3" s="1"/>
  <c r="C46" i="2"/>
  <c r="D46" i="2" s="1"/>
  <c r="E46" i="2" s="1"/>
  <c r="C46" i="5" l="1"/>
  <c r="D46" i="5" s="1"/>
  <c r="E46" i="5" s="1"/>
  <c r="C46" i="4"/>
  <c r="D46" i="4" s="1"/>
  <c r="E46" i="4" s="1"/>
  <c r="C46" i="3"/>
  <c r="D46" i="3" s="1"/>
  <c r="E46" i="3" s="1"/>
  <c r="C47" i="2"/>
  <c r="D47" i="2" s="1"/>
  <c r="E47" i="2" s="1"/>
  <c r="C47" i="5" l="1"/>
  <c r="D47" i="5" s="1"/>
  <c r="E47" i="5" s="1"/>
  <c r="C47" i="4"/>
  <c r="D47" i="4" s="1"/>
  <c r="E47" i="4" s="1"/>
  <c r="C47" i="3"/>
  <c r="D47" i="3" s="1"/>
  <c r="E47" i="3" s="1"/>
  <c r="C48" i="2"/>
  <c r="D48" i="2" s="1"/>
  <c r="E48" i="2" s="1"/>
  <c r="C48" i="5" l="1"/>
  <c r="D48" i="5" s="1"/>
  <c r="E48" i="5" s="1"/>
  <c r="C48" i="4"/>
  <c r="D48" i="4" s="1"/>
  <c r="E48" i="4" s="1"/>
  <c r="C48" i="3"/>
  <c r="D48" i="3" s="1"/>
  <c r="E48" i="3" s="1"/>
  <c r="C49" i="2"/>
  <c r="D49" i="2" s="1"/>
  <c r="E49" i="2" s="1"/>
  <c r="C49" i="5" l="1"/>
  <c r="D49" i="5" s="1"/>
  <c r="E49" i="5" s="1"/>
  <c r="C49" i="4"/>
  <c r="D49" i="4" s="1"/>
  <c r="E49" i="4" s="1"/>
  <c r="C49" i="3"/>
  <c r="D49" i="3" s="1"/>
  <c r="E49" i="3" s="1"/>
  <c r="C50" i="2"/>
  <c r="D50" i="2" s="1"/>
  <c r="E50" i="2" s="1"/>
  <c r="C50" i="5" l="1"/>
  <c r="D50" i="5" s="1"/>
  <c r="E50" i="5" s="1"/>
  <c r="C50" i="4"/>
  <c r="D50" i="4" s="1"/>
  <c r="E50" i="4" s="1"/>
  <c r="C50" i="3"/>
  <c r="D50" i="3" s="1"/>
  <c r="E50" i="3" s="1"/>
  <c r="C51" i="2"/>
  <c r="D51" i="2" s="1"/>
  <c r="E51" i="2" s="1"/>
  <c r="C51" i="5" l="1"/>
  <c r="D51" i="5" s="1"/>
  <c r="E51" i="5" s="1"/>
  <c r="C51" i="4"/>
  <c r="D51" i="4" s="1"/>
  <c r="E51" i="4" s="1"/>
  <c r="C51" i="3"/>
  <c r="D51" i="3" s="1"/>
  <c r="E51" i="3" s="1"/>
  <c r="C52" i="2"/>
  <c r="D52" i="2" s="1"/>
  <c r="E52" i="2" s="1"/>
  <c r="C52" i="5" l="1"/>
  <c r="D52" i="5" s="1"/>
  <c r="E52" i="5" s="1"/>
  <c r="C52" i="4"/>
  <c r="D52" i="4" s="1"/>
  <c r="E52" i="4" s="1"/>
  <c r="C52" i="3"/>
  <c r="D52" i="3" s="1"/>
  <c r="E52" i="3" s="1"/>
  <c r="C53" i="2"/>
  <c r="D53" i="2" s="1"/>
  <c r="E53" i="2" s="1"/>
  <c r="C53" i="5" l="1"/>
  <c r="D53" i="5" s="1"/>
  <c r="E53" i="5" s="1"/>
  <c r="C53" i="4"/>
  <c r="D53" i="4" s="1"/>
  <c r="E53" i="4" s="1"/>
  <c r="C53" i="3"/>
  <c r="D53" i="3" s="1"/>
  <c r="E53" i="3" s="1"/>
  <c r="C54" i="2"/>
  <c r="D54" i="2" s="1"/>
  <c r="E54" i="2" s="1"/>
  <c r="C54" i="5" l="1"/>
  <c r="D54" i="5" s="1"/>
  <c r="E54" i="5" s="1"/>
  <c r="C54" i="4"/>
  <c r="D54" i="4" s="1"/>
  <c r="E54" i="4" s="1"/>
  <c r="C54" i="3"/>
  <c r="D54" i="3" s="1"/>
  <c r="E54" i="3" s="1"/>
  <c r="C55" i="2"/>
  <c r="D55" i="2" s="1"/>
  <c r="E55" i="2" s="1"/>
  <c r="E2" i="1"/>
  <c r="B51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E7" i="1"/>
  <c r="C8" i="1" s="1"/>
  <c r="A9" i="1"/>
  <c r="A8" i="1"/>
  <c r="E1" i="1"/>
  <c r="C55" i="5" l="1"/>
  <c r="C55" i="4"/>
  <c r="C55" i="3"/>
  <c r="B12" i="1"/>
  <c r="B20" i="1"/>
  <c r="B36" i="1"/>
  <c r="B44" i="1"/>
  <c r="B13" i="1"/>
  <c r="B29" i="1"/>
  <c r="B45" i="1"/>
  <c r="B53" i="1"/>
  <c r="B14" i="1"/>
  <c r="B30" i="1"/>
  <c r="B9" i="1"/>
  <c r="B23" i="1"/>
  <c r="B39" i="1"/>
  <c r="B55" i="1"/>
  <c r="B17" i="1"/>
  <c r="B25" i="1"/>
  <c r="B33" i="1"/>
  <c r="B41" i="1"/>
  <c r="B49" i="1"/>
  <c r="E3" i="1"/>
  <c r="E4" i="1" s="1"/>
  <c r="B28" i="1"/>
  <c r="B52" i="1"/>
  <c r="B21" i="1"/>
  <c r="B37" i="1"/>
  <c r="B8" i="1"/>
  <c r="B22" i="1"/>
  <c r="B38" i="1"/>
  <c r="B46" i="1"/>
  <c r="B54" i="1"/>
  <c r="B15" i="1"/>
  <c r="B31" i="1"/>
  <c r="B47" i="1"/>
  <c r="B16" i="1"/>
  <c r="B24" i="1"/>
  <c r="B32" i="1"/>
  <c r="B40" i="1"/>
  <c r="B48" i="1"/>
  <c r="B10" i="1"/>
  <c r="B18" i="1"/>
  <c r="B26" i="1"/>
  <c r="B34" i="1"/>
  <c r="B42" i="1"/>
  <c r="B50" i="1"/>
  <c r="B11" i="1"/>
  <c r="B19" i="1"/>
  <c r="B27" i="1"/>
  <c r="B35" i="1"/>
  <c r="B43" i="1"/>
  <c r="D8" i="1"/>
  <c r="D55" i="5" l="1"/>
  <c r="D55" i="4"/>
  <c r="D55" i="3"/>
  <c r="B57" i="1"/>
  <c r="E8" i="1"/>
  <c r="C9" i="1" s="1"/>
  <c r="D9" i="1" s="1"/>
  <c r="E9" i="1" s="1"/>
  <c r="E55" i="5" l="1"/>
  <c r="E55" i="4"/>
  <c r="E55" i="3"/>
  <c r="C10" i="1"/>
  <c r="D10" i="1" s="1"/>
  <c r="E10" i="1" s="1"/>
  <c r="C56" i="5" l="1"/>
  <c r="C56" i="4"/>
  <c r="C56" i="3"/>
  <c r="D56" i="3" s="1"/>
  <c r="E56" i="3" s="1"/>
  <c r="C11" i="1"/>
  <c r="D11" i="1" s="1"/>
  <c r="E11" i="1" s="1"/>
  <c r="D56" i="5" l="1"/>
  <c r="D56" i="4"/>
  <c r="C57" i="3"/>
  <c r="D57" i="3" s="1"/>
  <c r="E57" i="3"/>
  <c r="C12" i="1"/>
  <c r="D12" i="1" s="1"/>
  <c r="E12" i="1" s="1"/>
  <c r="E56" i="5" l="1"/>
  <c r="E56" i="4"/>
  <c r="C58" i="3"/>
  <c r="D58" i="3" s="1"/>
  <c r="E58" i="3" s="1"/>
  <c r="C13" i="1"/>
  <c r="D13" i="1" s="1"/>
  <c r="E13" i="1" s="1"/>
  <c r="C57" i="5" l="1"/>
  <c r="C57" i="4"/>
  <c r="C59" i="3"/>
  <c r="D59" i="3" s="1"/>
  <c r="E59" i="3" s="1"/>
  <c r="C14" i="1"/>
  <c r="D14" i="1" s="1"/>
  <c r="E14" i="1" s="1"/>
  <c r="D57" i="5" l="1"/>
  <c r="D57" i="4"/>
  <c r="C60" i="3"/>
  <c r="D60" i="3" s="1"/>
  <c r="E60" i="3"/>
  <c r="C15" i="1"/>
  <c r="D15" i="1" s="1"/>
  <c r="E15" i="1" s="1"/>
  <c r="E57" i="5" l="1"/>
  <c r="E57" i="4"/>
  <c r="C61" i="3"/>
  <c r="D61" i="3" s="1"/>
  <c r="E61" i="3" s="1"/>
  <c r="C16" i="1"/>
  <c r="D16" i="1" s="1"/>
  <c r="E16" i="1" s="1"/>
  <c r="C58" i="5" l="1"/>
  <c r="C58" i="4"/>
  <c r="C62" i="3"/>
  <c r="D62" i="3" s="1"/>
  <c r="E62" i="3" s="1"/>
  <c r="C17" i="1"/>
  <c r="D17" i="1" s="1"/>
  <c r="E17" i="1" s="1"/>
  <c r="D58" i="5" l="1"/>
  <c r="D58" i="4"/>
  <c r="C63" i="3"/>
  <c r="D63" i="3" s="1"/>
  <c r="E63" i="3" s="1"/>
  <c r="C18" i="1"/>
  <c r="D18" i="1" s="1"/>
  <c r="E18" i="1" s="1"/>
  <c r="E58" i="5" l="1"/>
  <c r="E58" i="4"/>
  <c r="C64" i="3"/>
  <c r="D64" i="3" s="1"/>
  <c r="E64" i="3" s="1"/>
  <c r="C19" i="1"/>
  <c r="D19" i="1" s="1"/>
  <c r="E19" i="1" s="1"/>
  <c r="C59" i="5" l="1"/>
  <c r="C59" i="4"/>
  <c r="C65" i="3"/>
  <c r="D65" i="3" s="1"/>
  <c r="E65" i="3"/>
  <c r="C20" i="1"/>
  <c r="D20" i="1" s="1"/>
  <c r="E20" i="1" s="1"/>
  <c r="D59" i="5" l="1"/>
  <c r="D59" i="4"/>
  <c r="C66" i="3"/>
  <c r="D66" i="3" s="1"/>
  <c r="E66" i="3" s="1"/>
  <c r="C21" i="1"/>
  <c r="D21" i="1" s="1"/>
  <c r="E21" i="1" s="1"/>
  <c r="E59" i="5" l="1"/>
  <c r="E59" i="4"/>
  <c r="C67" i="3"/>
  <c r="D67" i="3" s="1"/>
  <c r="E67" i="3" s="1"/>
  <c r="C22" i="1"/>
  <c r="D22" i="1" s="1"/>
  <c r="E22" i="1" s="1"/>
  <c r="C60" i="5" l="1"/>
  <c r="C60" i="4"/>
  <c r="C68" i="3"/>
  <c r="D68" i="3" s="1"/>
  <c r="E68" i="3" s="1"/>
  <c r="C23" i="1"/>
  <c r="D23" i="1" s="1"/>
  <c r="E23" i="1" s="1"/>
  <c r="D60" i="5" l="1"/>
  <c r="D60" i="4"/>
  <c r="C69" i="3"/>
  <c r="D69" i="3" s="1"/>
  <c r="E69" i="3" s="1"/>
  <c r="C24" i="1"/>
  <c r="D24" i="1" s="1"/>
  <c r="E24" i="1" s="1"/>
  <c r="E60" i="5" l="1"/>
  <c r="E60" i="4"/>
  <c r="C70" i="3"/>
  <c r="D70" i="3" s="1"/>
  <c r="E70" i="3" s="1"/>
  <c r="C25" i="1"/>
  <c r="D25" i="1" s="1"/>
  <c r="E25" i="1" s="1"/>
  <c r="C61" i="5" l="1"/>
  <c r="D61" i="5" s="1"/>
  <c r="E61" i="5" s="1"/>
  <c r="C61" i="4"/>
  <c r="D61" i="4" s="1"/>
  <c r="E61" i="4" s="1"/>
  <c r="C71" i="3"/>
  <c r="D71" i="3" s="1"/>
  <c r="E71" i="3" s="1"/>
  <c r="C26" i="1"/>
  <c r="D26" i="1" s="1"/>
  <c r="E26" i="1" s="1"/>
  <c r="C62" i="5" l="1"/>
  <c r="D62" i="5" s="1"/>
  <c r="E62" i="5"/>
  <c r="C62" i="4"/>
  <c r="D62" i="4" s="1"/>
  <c r="E62" i="4" s="1"/>
  <c r="C72" i="3"/>
  <c r="D72" i="3" s="1"/>
  <c r="E72" i="3" s="1"/>
  <c r="C27" i="1"/>
  <c r="D27" i="1" s="1"/>
  <c r="E27" i="1" s="1"/>
  <c r="C63" i="5" l="1"/>
  <c r="D63" i="5" s="1"/>
  <c r="E63" i="5" s="1"/>
  <c r="C63" i="4"/>
  <c r="D63" i="4" s="1"/>
  <c r="E63" i="4" s="1"/>
  <c r="C73" i="3"/>
  <c r="D73" i="3" s="1"/>
  <c r="E73" i="3" s="1"/>
  <c r="C28" i="1"/>
  <c r="D28" i="1" s="1"/>
  <c r="E28" i="1" s="1"/>
  <c r="C64" i="5" l="1"/>
  <c r="D64" i="5" s="1"/>
  <c r="E64" i="5" s="1"/>
  <c r="C64" i="4"/>
  <c r="D64" i="4" s="1"/>
  <c r="E64" i="4" s="1"/>
  <c r="C74" i="3"/>
  <c r="D74" i="3" s="1"/>
  <c r="E74" i="3" s="1"/>
  <c r="C29" i="1"/>
  <c r="D29" i="1" s="1"/>
  <c r="E29" i="1" s="1"/>
  <c r="C65" i="5" l="1"/>
  <c r="D65" i="5" s="1"/>
  <c r="E65" i="5" s="1"/>
  <c r="C65" i="4"/>
  <c r="D65" i="4" s="1"/>
  <c r="E65" i="4" s="1"/>
  <c r="C75" i="3"/>
  <c r="D75" i="3" s="1"/>
  <c r="E75" i="3" s="1"/>
  <c r="C30" i="1"/>
  <c r="D30" i="1" s="1"/>
  <c r="E30" i="1" s="1"/>
  <c r="C66" i="5" l="1"/>
  <c r="D66" i="5" s="1"/>
  <c r="E66" i="5" s="1"/>
  <c r="C66" i="4"/>
  <c r="D66" i="4" s="1"/>
  <c r="E66" i="4" s="1"/>
  <c r="C76" i="3"/>
  <c r="D76" i="3" s="1"/>
  <c r="E76" i="3" s="1"/>
  <c r="C31" i="1"/>
  <c r="D31" i="1" s="1"/>
  <c r="E31" i="1" s="1"/>
  <c r="C67" i="5" l="1"/>
  <c r="D67" i="5" s="1"/>
  <c r="E67" i="5"/>
  <c r="C67" i="4"/>
  <c r="D67" i="4" s="1"/>
  <c r="E67" i="4" s="1"/>
  <c r="C77" i="3"/>
  <c r="D77" i="3" s="1"/>
  <c r="E77" i="3" s="1"/>
  <c r="C32" i="1"/>
  <c r="D32" i="1" s="1"/>
  <c r="E32" i="1" s="1"/>
  <c r="C68" i="5" l="1"/>
  <c r="D68" i="5" s="1"/>
  <c r="E68" i="5" s="1"/>
  <c r="C78" i="3"/>
  <c r="D78" i="3" s="1"/>
  <c r="E78" i="3" s="1"/>
  <c r="C33" i="1"/>
  <c r="D33" i="1" s="1"/>
  <c r="E33" i="1" s="1"/>
  <c r="C69" i="5" l="1"/>
  <c r="D69" i="5" s="1"/>
  <c r="E69" i="5" s="1"/>
  <c r="C79" i="3"/>
  <c r="D79" i="3" s="1"/>
  <c r="E79" i="3" s="1"/>
  <c r="C34" i="1"/>
  <c r="D34" i="1" s="1"/>
  <c r="E34" i="1" s="1"/>
  <c r="C70" i="5" l="1"/>
  <c r="D70" i="5" s="1"/>
  <c r="E70" i="5"/>
  <c r="C80" i="3"/>
  <c r="D80" i="3" s="1"/>
  <c r="E80" i="3" s="1"/>
  <c r="C35" i="1"/>
  <c r="D35" i="1" s="1"/>
  <c r="E35" i="1" s="1"/>
  <c r="C71" i="5" l="1"/>
  <c r="D71" i="5" s="1"/>
  <c r="E71" i="5" s="1"/>
  <c r="C81" i="3"/>
  <c r="D81" i="3" s="1"/>
  <c r="E81" i="3"/>
  <c r="C36" i="1"/>
  <c r="D36" i="1" s="1"/>
  <c r="E36" i="1" s="1"/>
  <c r="C72" i="5" l="1"/>
  <c r="D72" i="5" s="1"/>
  <c r="E72" i="5"/>
  <c r="C82" i="3"/>
  <c r="D82" i="3" s="1"/>
  <c r="E82" i="3" s="1"/>
  <c r="C37" i="1"/>
  <c r="D37" i="1" s="1"/>
  <c r="E37" i="1" s="1"/>
  <c r="C73" i="5" l="1"/>
  <c r="D73" i="5" s="1"/>
  <c r="E73" i="5" s="1"/>
  <c r="C83" i="3"/>
  <c r="D83" i="3" s="1"/>
  <c r="E83" i="3" s="1"/>
  <c r="C38" i="1"/>
  <c r="D38" i="1" s="1"/>
  <c r="E38" i="1" s="1"/>
  <c r="C74" i="5" l="1"/>
  <c r="D74" i="5" s="1"/>
  <c r="E74" i="5" s="1"/>
  <c r="C84" i="3"/>
  <c r="D84" i="3" s="1"/>
  <c r="E84" i="3" s="1"/>
  <c r="C39" i="1"/>
  <c r="D39" i="1" s="1"/>
  <c r="E39" i="1" s="1"/>
  <c r="C75" i="5" l="1"/>
  <c r="D75" i="5" s="1"/>
  <c r="E75" i="5" s="1"/>
  <c r="C85" i="3"/>
  <c r="D85" i="3" s="1"/>
  <c r="E85" i="3"/>
  <c r="C40" i="1"/>
  <c r="D40" i="1" s="1"/>
  <c r="E40" i="1" s="1"/>
  <c r="C76" i="5" l="1"/>
  <c r="D76" i="5" s="1"/>
  <c r="E76" i="5" s="1"/>
  <c r="C86" i="3"/>
  <c r="D86" i="3" s="1"/>
  <c r="E86" i="3" s="1"/>
  <c r="C41" i="1"/>
  <c r="D41" i="1" s="1"/>
  <c r="E41" i="1" s="1"/>
  <c r="C77" i="5" l="1"/>
  <c r="D77" i="5" s="1"/>
  <c r="E77" i="5" s="1"/>
  <c r="C87" i="3"/>
  <c r="D87" i="3" s="1"/>
  <c r="E87" i="3" s="1"/>
  <c r="C42" i="1"/>
  <c r="D42" i="1" s="1"/>
  <c r="E42" i="1" s="1"/>
  <c r="C78" i="5" l="1"/>
  <c r="D78" i="5" s="1"/>
  <c r="E78" i="5" s="1"/>
  <c r="C88" i="3"/>
  <c r="D88" i="3" s="1"/>
  <c r="E88" i="3" s="1"/>
  <c r="C43" i="1"/>
  <c r="D43" i="1" s="1"/>
  <c r="E43" i="1" s="1"/>
  <c r="C79" i="5" l="1"/>
  <c r="D79" i="5" s="1"/>
  <c r="E79" i="5" s="1"/>
  <c r="C89" i="3"/>
  <c r="D89" i="3" s="1"/>
  <c r="E89" i="3" s="1"/>
  <c r="C44" i="1"/>
  <c r="D44" i="1" s="1"/>
  <c r="E44" i="1" s="1"/>
  <c r="C80" i="5" l="1"/>
  <c r="D80" i="5" s="1"/>
  <c r="E80" i="5" s="1"/>
  <c r="C90" i="3"/>
  <c r="D90" i="3" s="1"/>
  <c r="E90" i="3" s="1"/>
  <c r="C45" i="1"/>
  <c r="D45" i="1" s="1"/>
  <c r="E45" i="1" s="1"/>
  <c r="C81" i="5" l="1"/>
  <c r="D81" i="5" s="1"/>
  <c r="E81" i="5" s="1"/>
  <c r="C91" i="3"/>
  <c r="D91" i="3" s="1"/>
  <c r="E91" i="3" s="1"/>
  <c r="C46" i="1"/>
  <c r="D46" i="1" s="1"/>
  <c r="E46" i="1" s="1"/>
  <c r="C82" i="5" l="1"/>
  <c r="D82" i="5" s="1"/>
  <c r="E82" i="5" s="1"/>
  <c r="C92" i="3"/>
  <c r="D92" i="3" s="1"/>
  <c r="E92" i="3" s="1"/>
  <c r="C47" i="1"/>
  <c r="D47" i="1" s="1"/>
  <c r="E47" i="1" s="1"/>
  <c r="C83" i="5" l="1"/>
  <c r="D83" i="5" s="1"/>
  <c r="E83" i="5" s="1"/>
  <c r="C93" i="3"/>
  <c r="D93" i="3" s="1"/>
  <c r="E93" i="3"/>
  <c r="C48" i="1"/>
  <c r="D48" i="1" s="1"/>
  <c r="E48" i="1" s="1"/>
  <c r="C84" i="5" l="1"/>
  <c r="D84" i="5" s="1"/>
  <c r="E84" i="5" s="1"/>
  <c r="C94" i="3"/>
  <c r="D94" i="3" s="1"/>
  <c r="E94" i="3"/>
  <c r="C49" i="1"/>
  <c r="D49" i="1" s="1"/>
  <c r="E49" i="1" s="1"/>
  <c r="C85" i="5" l="1"/>
  <c r="D85" i="5" s="1"/>
  <c r="E85" i="5" s="1"/>
  <c r="C95" i="3"/>
  <c r="D95" i="3" s="1"/>
  <c r="E95" i="3" s="1"/>
  <c r="C50" i="1"/>
  <c r="D50" i="1" s="1"/>
  <c r="E50" i="1" s="1"/>
  <c r="C86" i="5" l="1"/>
  <c r="D86" i="5" s="1"/>
  <c r="E86" i="5" s="1"/>
  <c r="C96" i="3"/>
  <c r="D96" i="3" s="1"/>
  <c r="E96" i="3" s="1"/>
  <c r="C51" i="1"/>
  <c r="D51" i="1" s="1"/>
  <c r="E51" i="1" s="1"/>
  <c r="C87" i="5" l="1"/>
  <c r="D87" i="5" s="1"/>
  <c r="E87" i="5" s="1"/>
  <c r="C97" i="3"/>
  <c r="D97" i="3" s="1"/>
  <c r="E97" i="3" s="1"/>
  <c r="C52" i="1"/>
  <c r="D52" i="1" s="1"/>
  <c r="E52" i="1" s="1"/>
  <c r="C88" i="5" l="1"/>
  <c r="D88" i="5" s="1"/>
  <c r="E88" i="5" s="1"/>
  <c r="C98" i="3"/>
  <c r="D98" i="3" s="1"/>
  <c r="E98" i="3"/>
  <c r="C53" i="1"/>
  <c r="D53" i="1" s="1"/>
  <c r="E53" i="1" s="1"/>
  <c r="C89" i="5" l="1"/>
  <c r="D89" i="5" s="1"/>
  <c r="E89" i="5" s="1"/>
  <c r="C99" i="3"/>
  <c r="D99" i="3" s="1"/>
  <c r="E99" i="3"/>
  <c r="C54" i="1"/>
  <c r="D54" i="1" s="1"/>
  <c r="E54" i="1" s="1"/>
  <c r="C90" i="5" l="1"/>
  <c r="D90" i="5" s="1"/>
  <c r="E90" i="5" s="1"/>
  <c r="C100" i="3"/>
  <c r="D100" i="3" s="1"/>
  <c r="E100" i="3" s="1"/>
  <c r="C55" i="1"/>
  <c r="C91" i="5" l="1"/>
  <c r="D91" i="5" s="1"/>
  <c r="E91" i="5" s="1"/>
  <c r="C101" i="3"/>
  <c r="D101" i="3" s="1"/>
  <c r="E101" i="3"/>
  <c r="D55" i="1"/>
  <c r="C57" i="1"/>
  <c r="C92" i="5" l="1"/>
  <c r="D92" i="5" s="1"/>
  <c r="E92" i="5" s="1"/>
  <c r="C69" i="4"/>
  <c r="C102" i="3"/>
  <c r="D102" i="3" s="1"/>
  <c r="E102" i="3" s="1"/>
  <c r="E55" i="1"/>
  <c r="D57" i="1"/>
  <c r="C93" i="5" l="1"/>
  <c r="D93" i="5" s="1"/>
  <c r="E93" i="5" s="1"/>
  <c r="D69" i="4"/>
  <c r="C103" i="3"/>
  <c r="D103" i="3" s="1"/>
  <c r="E103" i="3" s="1"/>
  <c r="C105" i="3"/>
  <c r="C94" i="5" l="1"/>
  <c r="D94" i="5" s="1"/>
  <c r="E94" i="5" s="1"/>
  <c r="D105" i="3"/>
  <c r="C95" i="5" l="1"/>
  <c r="D95" i="5" s="1"/>
  <c r="E95" i="5" s="1"/>
  <c r="C96" i="5" l="1"/>
  <c r="D96" i="5" s="1"/>
  <c r="E96" i="5" s="1"/>
  <c r="C97" i="5" l="1"/>
  <c r="D97" i="5" s="1"/>
  <c r="E97" i="5" s="1"/>
  <c r="C98" i="5" l="1"/>
  <c r="D98" i="5" s="1"/>
  <c r="E98" i="5" s="1"/>
  <c r="C99" i="5" l="1"/>
  <c r="D99" i="5" s="1"/>
  <c r="E99" i="5" s="1"/>
  <c r="C100" i="5" l="1"/>
  <c r="D100" i="5" s="1"/>
  <c r="E100" i="5" s="1"/>
  <c r="C101" i="5" l="1"/>
  <c r="D101" i="5" s="1"/>
  <c r="E101" i="5" s="1"/>
  <c r="C102" i="5" l="1"/>
  <c r="D102" i="5" s="1"/>
  <c r="E102" i="5" s="1"/>
  <c r="C103" i="5" l="1"/>
  <c r="D103" i="5" s="1"/>
  <c r="E103" i="5" s="1"/>
  <c r="C104" i="5" l="1"/>
  <c r="D104" i="5" s="1"/>
  <c r="E104" i="5" s="1"/>
  <c r="C105" i="5" l="1"/>
  <c r="D105" i="5" s="1"/>
  <c r="E105" i="5" s="1"/>
  <c r="C106" i="5" l="1"/>
  <c r="D106" i="5" s="1"/>
  <c r="E106" i="5" s="1"/>
  <c r="C107" i="5" l="1"/>
  <c r="D107" i="5" s="1"/>
  <c r="E107" i="5" s="1"/>
  <c r="C108" i="5" l="1"/>
  <c r="D108" i="5" s="1"/>
  <c r="E108" i="5" s="1"/>
  <c r="C109" i="5" l="1"/>
  <c r="D109" i="5" s="1"/>
  <c r="E109" i="5" s="1"/>
  <c r="C110" i="5" l="1"/>
  <c r="D110" i="5" s="1"/>
  <c r="E110" i="5" s="1"/>
  <c r="C111" i="5" l="1"/>
  <c r="D111" i="5" s="1"/>
  <c r="E111" i="5" s="1"/>
  <c r="C112" i="5" l="1"/>
  <c r="D112" i="5" s="1"/>
  <c r="E112" i="5" s="1"/>
  <c r="C113" i="5" l="1"/>
  <c r="D113" i="5" s="1"/>
  <c r="E113" i="5" s="1"/>
  <c r="C114" i="5" l="1"/>
  <c r="D114" i="5" s="1"/>
  <c r="E114" i="5" s="1"/>
  <c r="C115" i="5" l="1"/>
  <c r="D115" i="5" s="1"/>
  <c r="E115" i="5" s="1"/>
  <c r="C116" i="5" l="1"/>
  <c r="D116" i="5" s="1"/>
  <c r="E116" i="5" s="1"/>
  <c r="C117" i="5" l="1"/>
  <c r="D117" i="5" s="1"/>
  <c r="E117" i="5" s="1"/>
  <c r="C118" i="5" l="1"/>
  <c r="D118" i="5" s="1"/>
  <c r="E118" i="5" s="1"/>
  <c r="C119" i="5" l="1"/>
  <c r="D119" i="5" s="1"/>
  <c r="E119" i="5" s="1"/>
  <c r="C120" i="5" l="1"/>
  <c r="D120" i="5" s="1"/>
  <c r="E120" i="5" s="1"/>
  <c r="C121" i="5" l="1"/>
  <c r="D121" i="5" s="1"/>
  <c r="E121" i="5" s="1"/>
  <c r="C122" i="5" l="1"/>
  <c r="D122" i="5" s="1"/>
  <c r="E122" i="5" s="1"/>
  <c r="C123" i="5" l="1"/>
  <c r="D123" i="5" s="1"/>
  <c r="E123" i="5" s="1"/>
  <c r="C124" i="5" l="1"/>
  <c r="D124" i="5" s="1"/>
  <c r="E124" i="5" s="1"/>
  <c r="C125" i="5" l="1"/>
  <c r="D125" i="5" s="1"/>
  <c r="E125" i="5" s="1"/>
  <c r="C126" i="5" l="1"/>
  <c r="D126" i="5" s="1"/>
  <c r="E126" i="5" s="1"/>
  <c r="C127" i="5" l="1"/>
  <c r="D127" i="5" s="1"/>
  <c r="E127" i="5" s="1"/>
  <c r="C128" i="5" l="1"/>
  <c r="D128" i="5" s="1"/>
  <c r="E128" i="5" s="1"/>
  <c r="C129" i="5" l="1"/>
  <c r="D129" i="5" s="1"/>
  <c r="E129" i="5" s="1"/>
  <c r="C130" i="5" l="1"/>
  <c r="D130" i="5" s="1"/>
  <c r="E130" i="5" s="1"/>
  <c r="C131" i="5" l="1"/>
  <c r="D131" i="5" s="1"/>
  <c r="E131" i="5" s="1"/>
  <c r="C132" i="5" l="1"/>
  <c r="D132" i="5" s="1"/>
  <c r="E132" i="5" s="1"/>
  <c r="C133" i="5" l="1"/>
  <c r="D133" i="5" s="1"/>
  <c r="E133" i="5"/>
  <c r="C134" i="5" l="1"/>
  <c r="D134" i="5" s="1"/>
  <c r="E134" i="5" s="1"/>
  <c r="C135" i="5" l="1"/>
  <c r="D135" i="5" s="1"/>
  <c r="E135" i="5" s="1"/>
  <c r="C136" i="5" l="1"/>
  <c r="D136" i="5" s="1"/>
  <c r="E136" i="5" s="1"/>
  <c r="C137" i="5" l="1"/>
  <c r="D137" i="5" s="1"/>
  <c r="E137" i="5" s="1"/>
  <c r="C138" i="5" l="1"/>
  <c r="D138" i="5" s="1"/>
  <c r="E138" i="5" s="1"/>
  <c r="C139" i="5" l="1"/>
  <c r="D139" i="5" s="1"/>
  <c r="E139" i="5" s="1"/>
  <c r="C140" i="5" l="1"/>
  <c r="D140" i="5" s="1"/>
  <c r="E140" i="5" s="1"/>
  <c r="C141" i="5" l="1"/>
  <c r="D141" i="5" s="1"/>
  <c r="E141" i="5" s="1"/>
  <c r="C142" i="5" l="1"/>
  <c r="D142" i="5" s="1"/>
  <c r="E142" i="5" s="1"/>
  <c r="C143" i="5" l="1"/>
  <c r="D143" i="5" s="1"/>
  <c r="E143" i="5" s="1"/>
  <c r="C144" i="5" l="1"/>
  <c r="D144" i="5" s="1"/>
  <c r="E144" i="5" s="1"/>
  <c r="C145" i="5" l="1"/>
  <c r="D145" i="5" s="1"/>
  <c r="E145" i="5" s="1"/>
  <c r="C146" i="5" l="1"/>
  <c r="D146" i="5" s="1"/>
  <c r="E146" i="5" s="1"/>
  <c r="C147" i="5" l="1"/>
  <c r="D147" i="5" s="1"/>
  <c r="E147" i="5" s="1"/>
  <c r="C148" i="5" l="1"/>
  <c r="D148" i="5" s="1"/>
  <c r="E148" i="5" s="1"/>
  <c r="C149" i="5" l="1"/>
  <c r="D149" i="5" s="1"/>
  <c r="E149" i="5" s="1"/>
  <c r="C150" i="5" l="1"/>
  <c r="D150" i="5" s="1"/>
  <c r="E150" i="5" s="1"/>
  <c r="C151" i="5" l="1"/>
  <c r="D151" i="5" s="1"/>
  <c r="E151" i="5" s="1"/>
  <c r="C152" i="5" l="1"/>
  <c r="D152" i="5" s="1"/>
  <c r="E152" i="5" s="1"/>
  <c r="C153" i="5" l="1"/>
  <c r="D153" i="5" s="1"/>
  <c r="E153" i="5" s="1"/>
  <c r="C154" i="5" l="1"/>
  <c r="D154" i="5" s="1"/>
  <c r="E154" i="5" s="1"/>
  <c r="C155" i="5" l="1"/>
  <c r="D155" i="5" s="1"/>
  <c r="E155" i="5" s="1"/>
  <c r="C156" i="5" l="1"/>
  <c r="D156" i="5" s="1"/>
  <c r="E156" i="5" s="1"/>
  <c r="C157" i="5" l="1"/>
  <c r="D157" i="5" s="1"/>
  <c r="E157" i="5" s="1"/>
  <c r="C158" i="5" l="1"/>
  <c r="D158" i="5" s="1"/>
  <c r="E158" i="5" s="1"/>
  <c r="C159" i="5" l="1"/>
  <c r="D159" i="5" s="1"/>
  <c r="E159" i="5" s="1"/>
  <c r="C160" i="5" l="1"/>
  <c r="D160" i="5" s="1"/>
  <c r="E160" i="5"/>
  <c r="C161" i="5" l="1"/>
  <c r="D161" i="5" s="1"/>
  <c r="E161" i="5" s="1"/>
  <c r="C162" i="5" l="1"/>
  <c r="D162" i="5" s="1"/>
  <c r="E162" i="5" s="1"/>
  <c r="C163" i="5" l="1"/>
  <c r="D163" i="5" s="1"/>
  <c r="E163" i="5" s="1"/>
  <c r="C164" i="5" l="1"/>
  <c r="D164" i="5" s="1"/>
  <c r="E164" i="5" s="1"/>
  <c r="C165" i="5" l="1"/>
  <c r="D165" i="5" s="1"/>
  <c r="E165" i="5"/>
  <c r="C166" i="5" l="1"/>
  <c r="D166" i="5" s="1"/>
  <c r="E166" i="5" s="1"/>
  <c r="C167" i="5" l="1"/>
  <c r="D167" i="5" s="1"/>
  <c r="E167" i="5" s="1"/>
  <c r="C168" i="5" l="1"/>
  <c r="D168" i="5" s="1"/>
  <c r="E168" i="5" s="1"/>
  <c r="C169" i="5" l="1"/>
  <c r="D169" i="5" s="1"/>
  <c r="E169" i="5" s="1"/>
  <c r="C170" i="5" l="1"/>
  <c r="D170" i="5" s="1"/>
  <c r="E170" i="5" s="1"/>
  <c r="C171" i="5" l="1"/>
  <c r="D171" i="5" s="1"/>
  <c r="E171" i="5" s="1"/>
  <c r="C172" i="5" l="1"/>
  <c r="D172" i="5" s="1"/>
  <c r="E172" i="5" s="1"/>
  <c r="C173" i="5" l="1"/>
  <c r="D173" i="5" s="1"/>
  <c r="E173" i="5" s="1"/>
  <c r="C174" i="5" l="1"/>
  <c r="D174" i="5" s="1"/>
  <c r="E174" i="5" s="1"/>
  <c r="C175" i="5" l="1"/>
  <c r="D175" i="5" s="1"/>
  <c r="E175" i="5" s="1"/>
  <c r="C176" i="5" l="1"/>
  <c r="D176" i="5" s="1"/>
  <c r="E176" i="5" s="1"/>
  <c r="C177" i="5" l="1"/>
  <c r="D177" i="5" s="1"/>
  <c r="E177" i="5"/>
  <c r="C178" i="5" l="1"/>
  <c r="D178" i="5" s="1"/>
  <c r="E178" i="5" s="1"/>
  <c r="C179" i="5" l="1"/>
  <c r="D179" i="5" s="1"/>
  <c r="E179" i="5" s="1"/>
  <c r="C180" i="5" l="1"/>
  <c r="D180" i="5" s="1"/>
  <c r="E180" i="5" s="1"/>
  <c r="C181" i="5" l="1"/>
  <c r="D181" i="5" s="1"/>
  <c r="E181" i="5" s="1"/>
  <c r="C182" i="5" l="1"/>
  <c r="D182" i="5" s="1"/>
  <c r="E182" i="5" s="1"/>
  <c r="C183" i="5" l="1"/>
  <c r="D183" i="5" s="1"/>
  <c r="E183" i="5" s="1"/>
  <c r="C184" i="5" l="1"/>
  <c r="D184" i="5" s="1"/>
  <c r="E184" i="5" s="1"/>
  <c r="C185" i="5" l="1"/>
  <c r="D185" i="5" s="1"/>
  <c r="E185" i="5" s="1"/>
  <c r="C186" i="5" l="1"/>
  <c r="D186" i="5" s="1"/>
  <c r="E186" i="5" s="1"/>
  <c r="C187" i="5" l="1"/>
  <c r="D187" i="5" s="1"/>
  <c r="E187" i="5" s="1"/>
  <c r="C188" i="5" l="1"/>
  <c r="D188" i="5" s="1"/>
  <c r="E188" i="5" s="1"/>
  <c r="C189" i="5" l="1"/>
  <c r="D189" i="5" s="1"/>
  <c r="E189" i="5" s="1"/>
  <c r="C190" i="5" l="1"/>
  <c r="D190" i="5" s="1"/>
  <c r="E190" i="5" s="1"/>
  <c r="C191" i="5" l="1"/>
  <c r="D191" i="5" s="1"/>
  <c r="E191" i="5" s="1"/>
  <c r="C192" i="5" l="1"/>
  <c r="D192" i="5" s="1"/>
  <c r="E192" i="5" s="1"/>
  <c r="C193" i="5" l="1"/>
  <c r="D193" i="5" s="1"/>
  <c r="E193" i="5" s="1"/>
  <c r="C194" i="5" l="1"/>
  <c r="D194" i="5" s="1"/>
  <c r="E194" i="5" s="1"/>
  <c r="C195" i="5" l="1"/>
  <c r="D195" i="5" s="1"/>
  <c r="E195" i="5" s="1"/>
  <c r="C196" i="5" l="1"/>
  <c r="D196" i="5" s="1"/>
  <c r="E196" i="5" s="1"/>
  <c r="C197" i="5" l="1"/>
  <c r="D197" i="5" s="1"/>
  <c r="E197" i="5" s="1"/>
  <c r="C198" i="5" l="1"/>
  <c r="D198" i="5" s="1"/>
  <c r="E198" i="5" s="1"/>
  <c r="C199" i="5" l="1"/>
  <c r="D199" i="5" s="1"/>
  <c r="E199" i="5" s="1"/>
  <c r="C200" i="5" l="1"/>
  <c r="D200" i="5" s="1"/>
  <c r="E200" i="5" s="1"/>
  <c r="C201" i="5" l="1"/>
  <c r="D201" i="5" s="1"/>
  <c r="E201" i="5" s="1"/>
  <c r="C202" i="5" l="1"/>
  <c r="D202" i="5" s="1"/>
  <c r="E202" i="5" s="1"/>
  <c r="C203" i="5" l="1"/>
  <c r="D203" i="5" s="1"/>
  <c r="E203" i="5" s="1"/>
  <c r="C204" i="5" l="1"/>
  <c r="D204" i="5" s="1"/>
  <c r="E204" i="5" s="1"/>
  <c r="C205" i="5" l="1"/>
  <c r="D205" i="5" s="1"/>
  <c r="E205" i="5" s="1"/>
  <c r="C206" i="5" l="1"/>
  <c r="D206" i="5" s="1"/>
  <c r="E206" i="5" s="1"/>
  <c r="C207" i="5" l="1"/>
  <c r="D207" i="5" s="1"/>
  <c r="E207" i="5" s="1"/>
  <c r="C208" i="5" l="1"/>
  <c r="D208" i="5" s="1"/>
  <c r="E208" i="5" s="1"/>
  <c r="C209" i="5" l="1"/>
  <c r="D209" i="5" s="1"/>
  <c r="E209" i="5" s="1"/>
  <c r="C210" i="5" l="1"/>
  <c r="D210" i="5" s="1"/>
  <c r="E210" i="5"/>
  <c r="C211" i="5" l="1"/>
  <c r="D211" i="5" s="1"/>
  <c r="E211" i="5" s="1"/>
  <c r="C212" i="5" l="1"/>
  <c r="D212" i="5" s="1"/>
  <c r="E212" i="5" s="1"/>
  <c r="C213" i="5" l="1"/>
  <c r="D213" i="5" s="1"/>
  <c r="E213" i="5" s="1"/>
  <c r="C214" i="5" l="1"/>
  <c r="D214" i="5" s="1"/>
  <c r="E214" i="5" s="1"/>
  <c r="C215" i="5" l="1"/>
  <c r="D215" i="5" s="1"/>
  <c r="E215" i="5" s="1"/>
  <c r="C216" i="5" l="1"/>
  <c r="D216" i="5" s="1"/>
  <c r="E216" i="5" s="1"/>
  <c r="C217" i="5" l="1"/>
  <c r="D217" i="5" s="1"/>
  <c r="E217" i="5" s="1"/>
  <c r="C218" i="5" l="1"/>
  <c r="D218" i="5" s="1"/>
  <c r="E218" i="5" s="1"/>
  <c r="C219" i="5" l="1"/>
  <c r="D219" i="5" s="1"/>
  <c r="E219" i="5" s="1"/>
  <c r="C220" i="5" l="1"/>
  <c r="D220" i="5" s="1"/>
  <c r="E220" i="5" s="1"/>
  <c r="C221" i="5" l="1"/>
  <c r="D221" i="5" s="1"/>
  <c r="E221" i="5" s="1"/>
  <c r="C222" i="5" l="1"/>
  <c r="D222" i="5" s="1"/>
  <c r="E222" i="5" s="1"/>
  <c r="C223" i="5" l="1"/>
  <c r="D223" i="5" s="1"/>
  <c r="E223" i="5" s="1"/>
  <c r="C224" i="5" l="1"/>
  <c r="D224" i="5" s="1"/>
  <c r="E224" i="5" s="1"/>
  <c r="C225" i="5" l="1"/>
  <c r="D225" i="5" s="1"/>
  <c r="E225" i="5" s="1"/>
  <c r="C226" i="5" l="1"/>
  <c r="D226" i="5" s="1"/>
  <c r="E226" i="5" s="1"/>
  <c r="C227" i="5" l="1"/>
  <c r="D227" i="5" s="1"/>
  <c r="E227" i="5" s="1"/>
  <c r="C228" i="5" l="1"/>
  <c r="D228" i="5" s="1"/>
  <c r="E228" i="5" s="1"/>
  <c r="C229" i="5" l="1"/>
  <c r="D229" i="5" s="1"/>
  <c r="E229" i="5" s="1"/>
  <c r="C230" i="5" l="1"/>
  <c r="D230" i="5" s="1"/>
  <c r="E230" i="5" s="1"/>
  <c r="C231" i="5" l="1"/>
  <c r="D231" i="5" s="1"/>
  <c r="E231" i="5" s="1"/>
  <c r="C232" i="5" l="1"/>
  <c r="D232" i="5" s="1"/>
  <c r="E232" i="5" s="1"/>
  <c r="C233" i="5" l="1"/>
  <c r="D233" i="5" s="1"/>
  <c r="E233" i="5" s="1"/>
  <c r="C234" i="5" l="1"/>
  <c r="D234" i="5" s="1"/>
  <c r="E234" i="5"/>
  <c r="C235" i="5" l="1"/>
  <c r="D235" i="5" s="1"/>
  <c r="E235" i="5" s="1"/>
  <c r="C236" i="5" l="1"/>
  <c r="D236" i="5" s="1"/>
  <c r="E236" i="5" s="1"/>
  <c r="C237" i="5" l="1"/>
  <c r="D237" i="5" s="1"/>
  <c r="E237" i="5" s="1"/>
  <c r="C238" i="5" l="1"/>
  <c r="D238" i="5" s="1"/>
  <c r="E238" i="5" s="1"/>
  <c r="C239" i="5" l="1"/>
  <c r="D239" i="5" s="1"/>
  <c r="E239" i="5" s="1"/>
  <c r="C240" i="5" l="1"/>
  <c r="D240" i="5" s="1"/>
  <c r="E240" i="5" s="1"/>
  <c r="C241" i="5" l="1"/>
  <c r="D241" i="5" s="1"/>
  <c r="E241" i="5" s="1"/>
  <c r="C242" i="5" l="1"/>
  <c r="D242" i="5" s="1"/>
  <c r="E242" i="5"/>
  <c r="C243" i="5" l="1"/>
  <c r="D243" i="5" s="1"/>
  <c r="E243" i="5" s="1"/>
  <c r="C244" i="5" l="1"/>
  <c r="D244" i="5" s="1"/>
  <c r="E244" i="5" s="1"/>
  <c r="C245" i="5" l="1"/>
  <c r="D245" i="5" s="1"/>
  <c r="E245" i="5" s="1"/>
  <c r="C246" i="5" l="1"/>
  <c r="D246" i="5" s="1"/>
  <c r="E246" i="5" s="1"/>
  <c r="C247" i="5" l="1"/>
  <c r="D247" i="5" s="1"/>
  <c r="E247" i="5" s="1"/>
  <c r="C248" i="5" l="1"/>
  <c r="D248" i="5" s="1"/>
  <c r="E248" i="5" s="1"/>
  <c r="C249" i="5" l="1"/>
  <c r="D249" i="5" s="1"/>
  <c r="E249" i="5" s="1"/>
  <c r="C250" i="5" l="1"/>
  <c r="D250" i="5" s="1"/>
  <c r="E250" i="5" s="1"/>
  <c r="C251" i="5" l="1"/>
  <c r="D251" i="5" s="1"/>
  <c r="E251" i="5" s="1"/>
  <c r="C252" i="5" l="1"/>
  <c r="D252" i="5" s="1"/>
  <c r="E252" i="5" s="1"/>
  <c r="C253" i="5" l="1"/>
  <c r="D253" i="5" s="1"/>
  <c r="E253" i="5" s="1"/>
  <c r="C254" i="5" l="1"/>
  <c r="D254" i="5" s="1"/>
  <c r="E254" i="5" s="1"/>
  <c r="C255" i="5" l="1"/>
  <c r="D255" i="5" s="1"/>
  <c r="E255" i="5" s="1"/>
  <c r="C256" i="5" l="1"/>
  <c r="D256" i="5" s="1"/>
  <c r="E256" i="5" s="1"/>
  <c r="C257" i="5" l="1"/>
  <c r="D257" i="5" s="1"/>
  <c r="E257" i="5" s="1"/>
  <c r="C258" i="5" l="1"/>
  <c r="D258" i="5" s="1"/>
  <c r="E258" i="5" s="1"/>
  <c r="C259" i="5" l="1"/>
  <c r="D259" i="5" s="1"/>
  <c r="E259" i="5" s="1"/>
  <c r="C260" i="5" l="1"/>
  <c r="D260" i="5" s="1"/>
  <c r="E260" i="5" s="1"/>
  <c r="C261" i="5" l="1"/>
  <c r="D261" i="5" s="1"/>
  <c r="E261" i="5" s="1"/>
  <c r="C262" i="5" l="1"/>
  <c r="D262" i="5" s="1"/>
  <c r="E262" i="5" s="1"/>
  <c r="C263" i="5" l="1"/>
  <c r="D263" i="5" s="1"/>
  <c r="E263" i="5" s="1"/>
  <c r="C264" i="5" l="1"/>
  <c r="D264" i="5" s="1"/>
  <c r="E264" i="5" s="1"/>
  <c r="C265" i="5" l="1"/>
  <c r="D265" i="5" s="1"/>
  <c r="E265" i="5" s="1"/>
  <c r="C266" i="5" l="1"/>
  <c r="D266" i="5" s="1"/>
  <c r="E266" i="5" s="1"/>
  <c r="C267" i="5" l="1"/>
  <c r="D267" i="5" s="1"/>
  <c r="E267" i="5" s="1"/>
  <c r="C268" i="5" l="1"/>
  <c r="D268" i="5" s="1"/>
  <c r="E268" i="5" s="1"/>
  <c r="C269" i="5" l="1"/>
  <c r="D269" i="5" s="1"/>
  <c r="E269" i="5" s="1"/>
  <c r="C270" i="5" l="1"/>
  <c r="D270" i="5" s="1"/>
  <c r="E270" i="5" s="1"/>
  <c r="C271" i="5" l="1"/>
  <c r="D271" i="5" s="1"/>
  <c r="E271" i="5" s="1"/>
  <c r="C272" i="5" l="1"/>
  <c r="D272" i="5" s="1"/>
  <c r="E272" i="5" s="1"/>
  <c r="C273" i="5" l="1"/>
  <c r="D273" i="5" s="1"/>
  <c r="E273" i="5" s="1"/>
  <c r="C274" i="5" l="1"/>
  <c r="D274" i="5" s="1"/>
  <c r="E274" i="5" s="1"/>
  <c r="C275" i="5" l="1"/>
  <c r="D275" i="5" s="1"/>
  <c r="E275" i="5" s="1"/>
  <c r="C276" i="5" l="1"/>
  <c r="D276" i="5" s="1"/>
  <c r="E276" i="5" s="1"/>
  <c r="C277" i="5" l="1"/>
  <c r="D277" i="5" s="1"/>
  <c r="E277" i="5" s="1"/>
  <c r="C278" i="5" l="1"/>
  <c r="D278" i="5" s="1"/>
  <c r="E278" i="5" s="1"/>
  <c r="C279" i="5" l="1"/>
  <c r="D279" i="5" s="1"/>
  <c r="E279" i="5" s="1"/>
  <c r="C280" i="5" l="1"/>
  <c r="D280" i="5" s="1"/>
  <c r="E280" i="5" s="1"/>
  <c r="C281" i="5" l="1"/>
  <c r="D281" i="5" s="1"/>
  <c r="E281" i="5" s="1"/>
  <c r="C282" i="5" l="1"/>
  <c r="D282" i="5" s="1"/>
  <c r="E282" i="5"/>
  <c r="C283" i="5" l="1"/>
  <c r="D283" i="5" s="1"/>
  <c r="E283" i="5" s="1"/>
  <c r="C284" i="5" l="1"/>
  <c r="D284" i="5" s="1"/>
  <c r="E284" i="5" s="1"/>
  <c r="C285" i="5" l="1"/>
  <c r="D285" i="5" s="1"/>
  <c r="E285" i="5"/>
  <c r="C286" i="5" l="1"/>
  <c r="D286" i="5" s="1"/>
  <c r="E286" i="5" s="1"/>
  <c r="C287" i="5" l="1"/>
  <c r="D287" i="5" s="1"/>
  <c r="E287" i="5" s="1"/>
  <c r="C288" i="5" l="1"/>
  <c r="D288" i="5" s="1"/>
  <c r="E288" i="5" s="1"/>
  <c r="C289" i="5" l="1"/>
  <c r="D289" i="5" s="1"/>
  <c r="E289" i="5" s="1"/>
  <c r="C290" i="5" l="1"/>
  <c r="D290" i="5" s="1"/>
  <c r="E290" i="5" s="1"/>
  <c r="C291" i="5" l="1"/>
  <c r="D291" i="5" s="1"/>
  <c r="E291" i="5" s="1"/>
  <c r="C292" i="5" l="1"/>
  <c r="D292" i="5" s="1"/>
  <c r="E292" i="5" s="1"/>
  <c r="C293" i="5" l="1"/>
  <c r="D293" i="5" s="1"/>
  <c r="E293" i="5" s="1"/>
  <c r="C294" i="5" l="1"/>
  <c r="D294" i="5" s="1"/>
  <c r="E294" i="5" s="1"/>
  <c r="C295" i="5" l="1"/>
  <c r="D295" i="5" s="1"/>
  <c r="E295" i="5" s="1"/>
  <c r="C296" i="5" l="1"/>
  <c r="D296" i="5" s="1"/>
  <c r="E296" i="5" s="1"/>
  <c r="C297" i="5" l="1"/>
  <c r="D297" i="5" s="1"/>
  <c r="E297" i="5" s="1"/>
  <c r="C298" i="5" l="1"/>
  <c r="D298" i="5" s="1"/>
  <c r="E298" i="5"/>
  <c r="C299" i="5" l="1"/>
  <c r="D299" i="5" s="1"/>
  <c r="E299" i="5" s="1"/>
  <c r="C300" i="5" l="1"/>
  <c r="D300" i="5" s="1"/>
  <c r="E300" i="5" s="1"/>
  <c r="C301" i="5" l="1"/>
  <c r="D301" i="5" s="1"/>
  <c r="E301" i="5"/>
  <c r="C302" i="5" l="1"/>
  <c r="D302" i="5" s="1"/>
  <c r="E302" i="5" s="1"/>
  <c r="C303" i="5" l="1"/>
  <c r="D303" i="5" s="1"/>
  <c r="E303" i="5" s="1"/>
  <c r="C304" i="5" l="1"/>
  <c r="D304" i="5" s="1"/>
  <c r="E304" i="5" s="1"/>
  <c r="C305" i="5" l="1"/>
  <c r="D305" i="5" s="1"/>
  <c r="E305" i="5" s="1"/>
  <c r="C306" i="5" l="1"/>
  <c r="D306" i="5" s="1"/>
  <c r="E306" i="5"/>
  <c r="C307" i="5" l="1"/>
  <c r="D307" i="5" s="1"/>
  <c r="E307" i="5" s="1"/>
  <c r="C308" i="5" l="1"/>
  <c r="D308" i="5" s="1"/>
  <c r="E308" i="5" s="1"/>
  <c r="C309" i="5" l="1"/>
  <c r="D309" i="5" s="1"/>
  <c r="E309" i="5" s="1"/>
  <c r="C310" i="5" l="1"/>
  <c r="D310" i="5" s="1"/>
  <c r="E310" i="5" s="1"/>
  <c r="C311" i="5" l="1"/>
  <c r="D311" i="5" s="1"/>
  <c r="E311" i="5" s="1"/>
  <c r="C312" i="5" l="1"/>
  <c r="D312" i="5" s="1"/>
  <c r="E312" i="5" s="1"/>
  <c r="C313" i="5" l="1"/>
  <c r="D313" i="5" s="1"/>
  <c r="E313" i="5" s="1"/>
  <c r="C314" i="5" l="1"/>
  <c r="D314" i="5" s="1"/>
  <c r="E314" i="5" s="1"/>
  <c r="C315" i="5" l="1"/>
  <c r="D315" i="5" s="1"/>
  <c r="E315" i="5" s="1"/>
  <c r="C316" i="5" l="1"/>
  <c r="D316" i="5" s="1"/>
  <c r="E316" i="5" s="1"/>
  <c r="C317" i="5" l="1"/>
  <c r="D317" i="5" s="1"/>
  <c r="E317" i="5" s="1"/>
  <c r="C318" i="5" l="1"/>
  <c r="D318" i="5" s="1"/>
  <c r="E318" i="5" s="1"/>
  <c r="C319" i="5" l="1"/>
  <c r="D319" i="5" s="1"/>
  <c r="E319" i="5" s="1"/>
  <c r="C320" i="5" l="1"/>
  <c r="D320" i="5" s="1"/>
  <c r="E320" i="5" s="1"/>
  <c r="C321" i="5" l="1"/>
  <c r="D321" i="5" s="1"/>
  <c r="E321" i="5" s="1"/>
  <c r="C322" i="5" l="1"/>
  <c r="D322" i="5" s="1"/>
  <c r="E322" i="5"/>
  <c r="C323" i="5" l="1"/>
  <c r="D323" i="5" s="1"/>
  <c r="E323" i="5" s="1"/>
  <c r="C324" i="5" l="1"/>
  <c r="D324" i="5" s="1"/>
  <c r="E324" i="5" s="1"/>
  <c r="C325" i="5" l="1"/>
  <c r="D325" i="5" s="1"/>
  <c r="E325" i="5" s="1"/>
  <c r="C326" i="5" l="1"/>
  <c r="D326" i="5" s="1"/>
  <c r="E326" i="5" s="1"/>
  <c r="C327" i="5" l="1"/>
  <c r="D327" i="5" s="1"/>
  <c r="E327" i="5" s="1"/>
  <c r="C328" i="5" l="1"/>
  <c r="D328" i="5" s="1"/>
  <c r="E328" i="5" s="1"/>
  <c r="C329" i="5" l="1"/>
  <c r="D329" i="5" s="1"/>
  <c r="E329" i="5" s="1"/>
  <c r="C330" i="5" l="1"/>
  <c r="D330" i="5" s="1"/>
  <c r="E330" i="5" s="1"/>
  <c r="C331" i="5" l="1"/>
  <c r="D331" i="5" s="1"/>
  <c r="E331" i="5" s="1"/>
  <c r="C332" i="5" l="1"/>
  <c r="D332" i="5" s="1"/>
  <c r="E332" i="5" s="1"/>
  <c r="C333" i="5" l="1"/>
  <c r="D333" i="5" s="1"/>
  <c r="E333" i="5" s="1"/>
  <c r="C334" i="5" l="1"/>
  <c r="D334" i="5" s="1"/>
  <c r="E334" i="5" s="1"/>
  <c r="C335" i="5" l="1"/>
  <c r="D335" i="5" s="1"/>
  <c r="E335" i="5" s="1"/>
  <c r="C336" i="5" l="1"/>
  <c r="D336" i="5" s="1"/>
  <c r="E336" i="5" s="1"/>
  <c r="C337" i="5" l="1"/>
  <c r="D337" i="5" s="1"/>
  <c r="E337" i="5" s="1"/>
  <c r="C338" i="5" l="1"/>
  <c r="D338" i="5" s="1"/>
  <c r="E338" i="5" s="1"/>
  <c r="C339" i="5" l="1"/>
  <c r="D339" i="5" s="1"/>
  <c r="E339" i="5" s="1"/>
  <c r="C340" i="5" l="1"/>
  <c r="D340" i="5" s="1"/>
  <c r="E340" i="5" s="1"/>
  <c r="C341" i="5" l="1"/>
  <c r="D341" i="5" s="1"/>
  <c r="E341" i="5" s="1"/>
  <c r="C342" i="5" l="1"/>
  <c r="D342" i="5" s="1"/>
  <c r="E342" i="5" s="1"/>
  <c r="C343" i="5" l="1"/>
  <c r="D343" i="5" s="1"/>
  <c r="E343" i="5" s="1"/>
  <c r="C344" i="5" l="1"/>
  <c r="D344" i="5" s="1"/>
  <c r="E344" i="5" s="1"/>
  <c r="C345" i="5" l="1"/>
  <c r="D345" i="5" s="1"/>
  <c r="E345" i="5" s="1"/>
  <c r="C346" i="5" l="1"/>
  <c r="D346" i="5" s="1"/>
  <c r="E346" i="5" s="1"/>
  <c r="C347" i="5" l="1"/>
  <c r="D347" i="5" s="1"/>
  <c r="E347" i="5" s="1"/>
  <c r="C348" i="5" l="1"/>
  <c r="D348" i="5" s="1"/>
  <c r="E348" i="5" s="1"/>
  <c r="C349" i="5" l="1"/>
  <c r="D349" i="5" s="1"/>
  <c r="E349" i="5" s="1"/>
  <c r="C350" i="5" l="1"/>
  <c r="D350" i="5" s="1"/>
  <c r="E350" i="5" s="1"/>
  <c r="C351" i="5" l="1"/>
  <c r="D351" i="5" s="1"/>
  <c r="E351" i="5" s="1"/>
  <c r="C352" i="5" l="1"/>
  <c r="D352" i="5" s="1"/>
  <c r="E352" i="5" s="1"/>
  <c r="C353" i="5" l="1"/>
  <c r="D353" i="5" s="1"/>
  <c r="E353" i="5" s="1"/>
  <c r="C354" i="5" l="1"/>
  <c r="D354" i="5" s="1"/>
  <c r="E354" i="5"/>
  <c r="C355" i="5" l="1"/>
  <c r="D355" i="5" s="1"/>
  <c r="E355" i="5" s="1"/>
  <c r="C356" i="5" l="1"/>
  <c r="D356" i="5" s="1"/>
  <c r="E356" i="5" s="1"/>
  <c r="C357" i="5" l="1"/>
  <c r="D357" i="5" s="1"/>
  <c r="E357" i="5" s="1"/>
  <c r="C358" i="5" l="1"/>
  <c r="D358" i="5" s="1"/>
  <c r="E358" i="5" s="1"/>
  <c r="C359" i="5" l="1"/>
  <c r="D359" i="5" s="1"/>
  <c r="E359" i="5" s="1"/>
  <c r="C360" i="5" l="1"/>
  <c r="D360" i="5" s="1"/>
  <c r="E360" i="5" s="1"/>
  <c r="C361" i="5" l="1"/>
  <c r="D361" i="5" s="1"/>
  <c r="E361" i="5" s="1"/>
  <c r="C362" i="5" l="1"/>
  <c r="D362" i="5" s="1"/>
  <c r="E362" i="5" s="1"/>
  <c r="C363" i="5" l="1"/>
  <c r="D363" i="5" s="1"/>
  <c r="E363" i="5" s="1"/>
  <c r="C364" i="5" l="1"/>
  <c r="D364" i="5" s="1"/>
  <c r="E364" i="5" s="1"/>
  <c r="C365" i="5" l="1"/>
  <c r="D365" i="5" s="1"/>
  <c r="E365" i="5" s="1"/>
  <c r="C366" i="5" l="1"/>
  <c r="D366" i="5" s="1"/>
  <c r="E366" i="5" s="1"/>
  <c r="C367" i="5" l="1"/>
  <c r="D367" i="5" s="1"/>
  <c r="E367" i="5" s="1"/>
  <c r="C369" i="5" l="1"/>
  <c r="D36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4" authorId="0" shapeId="0" xr:uid="{39BA010E-6A83-4614-B86F-F2666C87FA1B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APR= Annual Percentage Rate or the Interest Rate You Pay
</t>
        </r>
      </text>
    </comment>
  </commentList>
</comments>
</file>

<file path=xl/sharedStrings.xml><?xml version="1.0" encoding="utf-8"?>
<sst xmlns="http://schemas.openxmlformats.org/spreadsheetml/2006/main" count="72" uniqueCount="20">
  <si>
    <t>Amount</t>
  </si>
  <si>
    <t>Rate</t>
  </si>
  <si>
    <t>Years</t>
  </si>
  <si>
    <t>Pmts/Yr</t>
  </si>
  <si>
    <t>tot pmts</t>
  </si>
  <si>
    <t>per pmt</t>
  </si>
  <si>
    <t>tot paid</t>
  </si>
  <si>
    <t>tot int</t>
  </si>
  <si>
    <t>Payment</t>
  </si>
  <si>
    <t>Interest</t>
  </si>
  <si>
    <t>Balance</t>
  </si>
  <si>
    <t>Principal</t>
  </si>
  <si>
    <t>Pmt #</t>
  </si>
  <si>
    <t>Total</t>
  </si>
  <si>
    <t>Num Pmts</t>
  </si>
  <si>
    <t>Per Pmt</t>
  </si>
  <si>
    <t>Total Pd</t>
  </si>
  <si>
    <t>APR</t>
  </si>
  <si>
    <t>Total Int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</si>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</sst>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0" applyNumberFormat="1"/>
    <xf numFmtId="44" fontId="0" fillId="0" borderId="0" xfId="1" applyFont="1"/>
    <xf numFmtId="44" fontId="0" fillId="0" borderId="0" xfId="0" applyNumberFormat="1"/>
    <xf numFmtId="8" fontId="0" fillId="0" borderId="0" xfId="1" applyNumberFormat="1" applyFont="1"/>
    <xf numFmtId="164" fontId="0" fillId="0" borderId="0" xfId="1" applyNumberFormat="1" applyFont="1"/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F5C2E-287B-4FAB-B7AB-47BF7FA1BA8C}">
  <dimension ref="A1:E57"/>
  <sheetViews>
    <sheetView workbookViewId="0">
      <pane ySplit="6" topLeftCell="A49" activePane="bottomLeft" state="frozen"/>
      <selection activeCell="A7" sqref="A7"/>
      <selection pane="bottomLeft" activeCell="A7" sqref="A7"/>
    </sheetView>
  </sheetViews>
  <sheetFormatPr defaultRowHeight="14.5" x14ac:dyDescent="0.35"/>
  <cols>
    <col min="2" max="2" width="11.08984375" bestFit="1" customWidth="1"/>
    <col min="3" max="3" width="10.08984375" bestFit="1" customWidth="1"/>
    <col min="4" max="4" width="11.08984375" bestFit="1" customWidth="1"/>
    <col min="5" max="5" width="13.1796875" bestFit="1" customWidth="1"/>
  </cols>
  <sheetData>
    <row r="1" spans="1:5" x14ac:dyDescent="0.35">
      <c r="A1" t="s">
        <v>0</v>
      </c>
      <c r="B1" s="5">
        <v>30000</v>
      </c>
      <c r="D1" t="s">
        <v>14</v>
      </c>
      <c r="E1">
        <f>B2*B3</f>
        <v>48</v>
      </c>
    </row>
    <row r="2" spans="1:5" x14ac:dyDescent="0.35">
      <c r="A2" t="s">
        <v>2</v>
      </c>
      <c r="B2">
        <v>4</v>
      </c>
      <c r="D2" t="s">
        <v>15</v>
      </c>
      <c r="E2" s="3">
        <f>B1*B4/B3</f>
        <v>150</v>
      </c>
    </row>
    <row r="3" spans="1:5" x14ac:dyDescent="0.35">
      <c r="A3" t="s">
        <v>3</v>
      </c>
      <c r="B3">
        <v>12</v>
      </c>
      <c r="D3" t="s">
        <v>16</v>
      </c>
      <c r="E3" s="3">
        <f>E2*E1+B1</f>
        <v>37200</v>
      </c>
    </row>
    <row r="4" spans="1:5" x14ac:dyDescent="0.35">
      <c r="A4" t="s">
        <v>17</v>
      </c>
      <c r="B4" s="1">
        <v>0.06</v>
      </c>
      <c r="D4" t="s">
        <v>18</v>
      </c>
      <c r="E4" s="3">
        <f>E3-B1</f>
        <v>7200</v>
      </c>
    </row>
    <row r="6" spans="1:5" x14ac:dyDescent="0.35">
      <c r="A6" t="s">
        <v>12</v>
      </c>
      <c r="B6" t="s">
        <v>8</v>
      </c>
      <c r="C6" t="s">
        <v>9</v>
      </c>
      <c r="D6" t="s">
        <v>11</v>
      </c>
      <c r="E6" t="s">
        <v>10</v>
      </c>
    </row>
    <row r="7" spans="1:5" x14ac:dyDescent="0.35">
      <c r="A7">
        <v>0</v>
      </c>
      <c r="B7" s="2" t="s">
        <v>19</v>
      </c>
      <c r="C7" s="2" t="s">
        <v>19</v>
      </c>
      <c r="D7" s="2">
        <v>0</v>
      </c>
      <c r="E7" s="2">
        <f>B1</f>
        <v>30000</v>
      </c>
    </row>
    <row r="8" spans="1:5" x14ac:dyDescent="0.35">
      <c r="A8">
        <f>A7+1</f>
        <v>1</v>
      </c>
      <c r="B8" s="3">
        <f>IF(A8=E$1,E$2+B$1,E$2)</f>
        <v>150</v>
      </c>
      <c r="C8" s="3">
        <f>E7*(B$4/B$3)</f>
        <v>150</v>
      </c>
      <c r="D8" s="3">
        <f>B8-C8</f>
        <v>0</v>
      </c>
      <c r="E8" s="3">
        <f>E7-D8</f>
        <v>30000</v>
      </c>
    </row>
    <row r="9" spans="1:5" x14ac:dyDescent="0.35">
      <c r="A9">
        <f t="shared" ref="A9:A55" si="0">A8+1</f>
        <v>2</v>
      </c>
      <c r="B9" s="3">
        <f t="shared" ref="B9:B55" si="1">IF(A9=E$1,E$2+B$1,E$2)</f>
        <v>150</v>
      </c>
      <c r="C9" s="3">
        <f t="shared" ref="C9:C55" si="2">E8*(B$4/B$3)</f>
        <v>150</v>
      </c>
      <c r="D9" s="3">
        <f t="shared" ref="D9:D55" si="3">B9-C9</f>
        <v>0</v>
      </c>
      <c r="E9" s="3">
        <f t="shared" ref="E9:E55" si="4">E8-D9</f>
        <v>30000</v>
      </c>
    </row>
    <row r="10" spans="1:5" x14ac:dyDescent="0.35">
      <c r="A10">
        <f t="shared" si="0"/>
        <v>3</v>
      </c>
      <c r="B10" s="3">
        <f t="shared" si="1"/>
        <v>150</v>
      </c>
      <c r="C10" s="3">
        <f t="shared" si="2"/>
        <v>150</v>
      </c>
      <c r="D10" s="3">
        <f t="shared" si="3"/>
        <v>0</v>
      </c>
      <c r="E10" s="3">
        <f t="shared" si="4"/>
        <v>30000</v>
      </c>
    </row>
    <row r="11" spans="1:5" x14ac:dyDescent="0.35">
      <c r="A11">
        <f t="shared" si="0"/>
        <v>4</v>
      </c>
      <c r="B11" s="3">
        <f t="shared" si="1"/>
        <v>150</v>
      </c>
      <c r="C11" s="3">
        <f t="shared" si="2"/>
        <v>150</v>
      </c>
      <c r="D11" s="3">
        <f t="shared" si="3"/>
        <v>0</v>
      </c>
      <c r="E11" s="3">
        <f t="shared" si="4"/>
        <v>30000</v>
      </c>
    </row>
    <row r="12" spans="1:5" x14ac:dyDescent="0.35">
      <c r="A12">
        <f t="shared" si="0"/>
        <v>5</v>
      </c>
      <c r="B12" s="3">
        <f t="shared" si="1"/>
        <v>150</v>
      </c>
      <c r="C12" s="3">
        <f t="shared" si="2"/>
        <v>150</v>
      </c>
      <c r="D12" s="3">
        <f t="shared" si="3"/>
        <v>0</v>
      </c>
      <c r="E12" s="3">
        <f t="shared" si="4"/>
        <v>30000</v>
      </c>
    </row>
    <row r="13" spans="1:5" x14ac:dyDescent="0.35">
      <c r="A13">
        <f t="shared" si="0"/>
        <v>6</v>
      </c>
      <c r="B13" s="3">
        <f t="shared" si="1"/>
        <v>150</v>
      </c>
      <c r="C13" s="3">
        <f t="shared" si="2"/>
        <v>150</v>
      </c>
      <c r="D13" s="3">
        <f t="shared" si="3"/>
        <v>0</v>
      </c>
      <c r="E13" s="3">
        <f t="shared" si="4"/>
        <v>30000</v>
      </c>
    </row>
    <row r="14" spans="1:5" x14ac:dyDescent="0.35">
      <c r="A14">
        <f t="shared" si="0"/>
        <v>7</v>
      </c>
      <c r="B14" s="3">
        <f t="shared" si="1"/>
        <v>150</v>
      </c>
      <c r="C14" s="3">
        <f t="shared" si="2"/>
        <v>150</v>
      </c>
      <c r="D14" s="3">
        <f t="shared" si="3"/>
        <v>0</v>
      </c>
      <c r="E14" s="3">
        <f t="shared" si="4"/>
        <v>30000</v>
      </c>
    </row>
    <row r="15" spans="1:5" x14ac:dyDescent="0.35">
      <c r="A15">
        <f t="shared" si="0"/>
        <v>8</v>
      </c>
      <c r="B15" s="3">
        <f t="shared" si="1"/>
        <v>150</v>
      </c>
      <c r="C15" s="3">
        <f t="shared" si="2"/>
        <v>150</v>
      </c>
      <c r="D15" s="3">
        <f t="shared" si="3"/>
        <v>0</v>
      </c>
      <c r="E15" s="3">
        <f t="shared" si="4"/>
        <v>30000</v>
      </c>
    </row>
    <row r="16" spans="1:5" x14ac:dyDescent="0.35">
      <c r="A16">
        <f t="shared" si="0"/>
        <v>9</v>
      </c>
      <c r="B16" s="3">
        <f t="shared" si="1"/>
        <v>150</v>
      </c>
      <c r="C16" s="3">
        <f t="shared" si="2"/>
        <v>150</v>
      </c>
      <c r="D16" s="3">
        <f t="shared" si="3"/>
        <v>0</v>
      </c>
      <c r="E16" s="3">
        <f t="shared" si="4"/>
        <v>30000</v>
      </c>
    </row>
    <row r="17" spans="1:5" x14ac:dyDescent="0.35">
      <c r="A17">
        <f t="shared" si="0"/>
        <v>10</v>
      </c>
      <c r="B17" s="3">
        <f t="shared" si="1"/>
        <v>150</v>
      </c>
      <c r="C17" s="3">
        <f t="shared" si="2"/>
        <v>150</v>
      </c>
      <c r="D17" s="3">
        <f t="shared" si="3"/>
        <v>0</v>
      </c>
      <c r="E17" s="3">
        <f t="shared" si="4"/>
        <v>30000</v>
      </c>
    </row>
    <row r="18" spans="1:5" x14ac:dyDescent="0.35">
      <c r="A18">
        <f t="shared" si="0"/>
        <v>11</v>
      </c>
      <c r="B18" s="3">
        <f t="shared" si="1"/>
        <v>150</v>
      </c>
      <c r="C18" s="3">
        <f t="shared" si="2"/>
        <v>150</v>
      </c>
      <c r="D18" s="3">
        <f t="shared" si="3"/>
        <v>0</v>
      </c>
      <c r="E18" s="3">
        <f t="shared" si="4"/>
        <v>30000</v>
      </c>
    </row>
    <row r="19" spans="1:5" x14ac:dyDescent="0.35">
      <c r="A19">
        <f t="shared" si="0"/>
        <v>12</v>
      </c>
      <c r="B19" s="3">
        <f t="shared" si="1"/>
        <v>150</v>
      </c>
      <c r="C19" s="3">
        <f t="shared" si="2"/>
        <v>150</v>
      </c>
      <c r="D19" s="3">
        <f t="shared" si="3"/>
        <v>0</v>
      </c>
      <c r="E19" s="3">
        <f t="shared" si="4"/>
        <v>30000</v>
      </c>
    </row>
    <row r="20" spans="1:5" x14ac:dyDescent="0.35">
      <c r="A20">
        <f t="shared" si="0"/>
        <v>13</v>
      </c>
      <c r="B20" s="3">
        <f t="shared" si="1"/>
        <v>150</v>
      </c>
      <c r="C20" s="3">
        <f t="shared" si="2"/>
        <v>150</v>
      </c>
      <c r="D20" s="3">
        <f t="shared" si="3"/>
        <v>0</v>
      </c>
      <c r="E20" s="3">
        <f t="shared" si="4"/>
        <v>30000</v>
      </c>
    </row>
    <row r="21" spans="1:5" x14ac:dyDescent="0.35">
      <c r="A21">
        <f t="shared" si="0"/>
        <v>14</v>
      </c>
      <c r="B21" s="3">
        <f t="shared" si="1"/>
        <v>150</v>
      </c>
      <c r="C21" s="3">
        <f t="shared" si="2"/>
        <v>150</v>
      </c>
      <c r="D21" s="3">
        <f t="shared" si="3"/>
        <v>0</v>
      </c>
      <c r="E21" s="3">
        <f t="shared" si="4"/>
        <v>30000</v>
      </c>
    </row>
    <row r="22" spans="1:5" x14ac:dyDescent="0.35">
      <c r="A22">
        <f t="shared" si="0"/>
        <v>15</v>
      </c>
      <c r="B22" s="3">
        <f t="shared" si="1"/>
        <v>150</v>
      </c>
      <c r="C22" s="3">
        <f t="shared" si="2"/>
        <v>150</v>
      </c>
      <c r="D22" s="3">
        <f t="shared" si="3"/>
        <v>0</v>
      </c>
      <c r="E22" s="3">
        <f t="shared" si="4"/>
        <v>30000</v>
      </c>
    </row>
    <row r="23" spans="1:5" x14ac:dyDescent="0.35">
      <c r="A23">
        <f t="shared" si="0"/>
        <v>16</v>
      </c>
      <c r="B23" s="3">
        <f t="shared" si="1"/>
        <v>150</v>
      </c>
      <c r="C23" s="3">
        <f t="shared" si="2"/>
        <v>150</v>
      </c>
      <c r="D23" s="3">
        <f t="shared" si="3"/>
        <v>0</v>
      </c>
      <c r="E23" s="3">
        <f t="shared" si="4"/>
        <v>30000</v>
      </c>
    </row>
    <row r="24" spans="1:5" x14ac:dyDescent="0.35">
      <c r="A24">
        <f t="shared" si="0"/>
        <v>17</v>
      </c>
      <c r="B24" s="3">
        <f t="shared" si="1"/>
        <v>150</v>
      </c>
      <c r="C24" s="3">
        <f t="shared" si="2"/>
        <v>150</v>
      </c>
      <c r="D24" s="3">
        <f t="shared" si="3"/>
        <v>0</v>
      </c>
      <c r="E24" s="3">
        <f t="shared" si="4"/>
        <v>30000</v>
      </c>
    </row>
    <row r="25" spans="1:5" x14ac:dyDescent="0.35">
      <c r="A25">
        <f t="shared" si="0"/>
        <v>18</v>
      </c>
      <c r="B25" s="3">
        <f t="shared" si="1"/>
        <v>150</v>
      </c>
      <c r="C25" s="3">
        <f t="shared" si="2"/>
        <v>150</v>
      </c>
      <c r="D25" s="3">
        <f t="shared" si="3"/>
        <v>0</v>
      </c>
      <c r="E25" s="3">
        <f t="shared" si="4"/>
        <v>30000</v>
      </c>
    </row>
    <row r="26" spans="1:5" x14ac:dyDescent="0.35">
      <c r="A26">
        <f t="shared" si="0"/>
        <v>19</v>
      </c>
      <c r="B26" s="3">
        <f t="shared" si="1"/>
        <v>150</v>
      </c>
      <c r="C26" s="3">
        <f t="shared" si="2"/>
        <v>150</v>
      </c>
      <c r="D26" s="3">
        <f t="shared" si="3"/>
        <v>0</v>
      </c>
      <c r="E26" s="3">
        <f t="shared" si="4"/>
        <v>30000</v>
      </c>
    </row>
    <row r="27" spans="1:5" x14ac:dyDescent="0.35">
      <c r="A27">
        <f t="shared" si="0"/>
        <v>20</v>
      </c>
      <c r="B27" s="3">
        <f t="shared" si="1"/>
        <v>150</v>
      </c>
      <c r="C27" s="3">
        <f t="shared" si="2"/>
        <v>150</v>
      </c>
      <c r="D27" s="3">
        <f t="shared" si="3"/>
        <v>0</v>
      </c>
      <c r="E27" s="3">
        <f t="shared" si="4"/>
        <v>30000</v>
      </c>
    </row>
    <row r="28" spans="1:5" x14ac:dyDescent="0.35">
      <c r="A28">
        <f t="shared" si="0"/>
        <v>21</v>
      </c>
      <c r="B28" s="3">
        <f t="shared" si="1"/>
        <v>150</v>
      </c>
      <c r="C28" s="3">
        <f t="shared" si="2"/>
        <v>150</v>
      </c>
      <c r="D28" s="3">
        <f t="shared" si="3"/>
        <v>0</v>
      </c>
      <c r="E28" s="3">
        <f t="shared" si="4"/>
        <v>30000</v>
      </c>
    </row>
    <row r="29" spans="1:5" x14ac:dyDescent="0.35">
      <c r="A29">
        <f t="shared" si="0"/>
        <v>22</v>
      </c>
      <c r="B29" s="3">
        <f t="shared" si="1"/>
        <v>150</v>
      </c>
      <c r="C29" s="3">
        <f t="shared" si="2"/>
        <v>150</v>
      </c>
      <c r="D29" s="3">
        <f t="shared" si="3"/>
        <v>0</v>
      </c>
      <c r="E29" s="3">
        <f t="shared" si="4"/>
        <v>30000</v>
      </c>
    </row>
    <row r="30" spans="1:5" x14ac:dyDescent="0.35">
      <c r="A30">
        <f t="shared" si="0"/>
        <v>23</v>
      </c>
      <c r="B30" s="3">
        <f t="shared" si="1"/>
        <v>150</v>
      </c>
      <c r="C30" s="3">
        <f t="shared" si="2"/>
        <v>150</v>
      </c>
      <c r="D30" s="3">
        <f t="shared" si="3"/>
        <v>0</v>
      </c>
      <c r="E30" s="3">
        <f t="shared" si="4"/>
        <v>30000</v>
      </c>
    </row>
    <row r="31" spans="1:5" x14ac:dyDescent="0.35">
      <c r="A31">
        <f t="shared" si="0"/>
        <v>24</v>
      </c>
      <c r="B31" s="3">
        <f t="shared" si="1"/>
        <v>150</v>
      </c>
      <c r="C31" s="3">
        <f t="shared" si="2"/>
        <v>150</v>
      </c>
      <c r="D31" s="3">
        <f t="shared" si="3"/>
        <v>0</v>
      </c>
      <c r="E31" s="3">
        <f t="shared" si="4"/>
        <v>30000</v>
      </c>
    </row>
    <row r="32" spans="1:5" x14ac:dyDescent="0.35">
      <c r="A32">
        <f t="shared" si="0"/>
        <v>25</v>
      </c>
      <c r="B32" s="3">
        <f t="shared" si="1"/>
        <v>150</v>
      </c>
      <c r="C32" s="3">
        <f t="shared" si="2"/>
        <v>150</v>
      </c>
      <c r="D32" s="3">
        <f t="shared" si="3"/>
        <v>0</v>
      </c>
      <c r="E32" s="3">
        <f t="shared" si="4"/>
        <v>30000</v>
      </c>
    </row>
    <row r="33" spans="1:5" x14ac:dyDescent="0.35">
      <c r="A33">
        <f t="shared" si="0"/>
        <v>26</v>
      </c>
      <c r="B33" s="3">
        <f t="shared" si="1"/>
        <v>150</v>
      </c>
      <c r="C33" s="3">
        <f t="shared" si="2"/>
        <v>150</v>
      </c>
      <c r="D33" s="3">
        <f t="shared" si="3"/>
        <v>0</v>
      </c>
      <c r="E33" s="3">
        <f t="shared" si="4"/>
        <v>30000</v>
      </c>
    </row>
    <row r="34" spans="1:5" x14ac:dyDescent="0.35">
      <c r="A34">
        <f t="shared" si="0"/>
        <v>27</v>
      </c>
      <c r="B34" s="3">
        <f t="shared" si="1"/>
        <v>150</v>
      </c>
      <c r="C34" s="3">
        <f t="shared" si="2"/>
        <v>150</v>
      </c>
      <c r="D34" s="3">
        <f t="shared" si="3"/>
        <v>0</v>
      </c>
      <c r="E34" s="3">
        <f t="shared" si="4"/>
        <v>30000</v>
      </c>
    </row>
    <row r="35" spans="1:5" x14ac:dyDescent="0.35">
      <c r="A35">
        <f t="shared" si="0"/>
        <v>28</v>
      </c>
      <c r="B35" s="3">
        <f t="shared" si="1"/>
        <v>150</v>
      </c>
      <c r="C35" s="3">
        <f t="shared" si="2"/>
        <v>150</v>
      </c>
      <c r="D35" s="3">
        <f t="shared" si="3"/>
        <v>0</v>
      </c>
      <c r="E35" s="3">
        <f t="shared" si="4"/>
        <v>30000</v>
      </c>
    </row>
    <row r="36" spans="1:5" x14ac:dyDescent="0.35">
      <c r="A36">
        <f t="shared" si="0"/>
        <v>29</v>
      </c>
      <c r="B36" s="3">
        <f t="shared" si="1"/>
        <v>150</v>
      </c>
      <c r="C36" s="3">
        <f t="shared" si="2"/>
        <v>150</v>
      </c>
      <c r="D36" s="3">
        <f t="shared" si="3"/>
        <v>0</v>
      </c>
      <c r="E36" s="3">
        <f t="shared" si="4"/>
        <v>30000</v>
      </c>
    </row>
    <row r="37" spans="1:5" x14ac:dyDescent="0.35">
      <c r="A37">
        <f t="shared" si="0"/>
        <v>30</v>
      </c>
      <c r="B37" s="3">
        <f t="shared" si="1"/>
        <v>150</v>
      </c>
      <c r="C37" s="3">
        <f t="shared" si="2"/>
        <v>150</v>
      </c>
      <c r="D37" s="3">
        <f t="shared" si="3"/>
        <v>0</v>
      </c>
      <c r="E37" s="3">
        <f t="shared" si="4"/>
        <v>30000</v>
      </c>
    </row>
    <row r="38" spans="1:5" x14ac:dyDescent="0.35">
      <c r="A38">
        <f t="shared" si="0"/>
        <v>31</v>
      </c>
      <c r="B38" s="3">
        <f t="shared" si="1"/>
        <v>150</v>
      </c>
      <c r="C38" s="3">
        <f t="shared" si="2"/>
        <v>150</v>
      </c>
      <c r="D38" s="3">
        <f t="shared" si="3"/>
        <v>0</v>
      </c>
      <c r="E38" s="3">
        <f t="shared" si="4"/>
        <v>30000</v>
      </c>
    </row>
    <row r="39" spans="1:5" x14ac:dyDescent="0.35">
      <c r="A39">
        <f t="shared" si="0"/>
        <v>32</v>
      </c>
      <c r="B39" s="3">
        <f t="shared" si="1"/>
        <v>150</v>
      </c>
      <c r="C39" s="3">
        <f t="shared" si="2"/>
        <v>150</v>
      </c>
      <c r="D39" s="3">
        <f t="shared" si="3"/>
        <v>0</v>
      </c>
      <c r="E39" s="3">
        <f t="shared" si="4"/>
        <v>30000</v>
      </c>
    </row>
    <row r="40" spans="1:5" x14ac:dyDescent="0.35">
      <c r="A40">
        <f t="shared" si="0"/>
        <v>33</v>
      </c>
      <c r="B40" s="3">
        <f t="shared" si="1"/>
        <v>150</v>
      </c>
      <c r="C40" s="3">
        <f t="shared" si="2"/>
        <v>150</v>
      </c>
      <c r="D40" s="3">
        <f t="shared" si="3"/>
        <v>0</v>
      </c>
      <c r="E40" s="3">
        <f t="shared" si="4"/>
        <v>30000</v>
      </c>
    </row>
    <row r="41" spans="1:5" x14ac:dyDescent="0.35">
      <c r="A41">
        <f t="shared" si="0"/>
        <v>34</v>
      </c>
      <c r="B41" s="3">
        <f t="shared" si="1"/>
        <v>150</v>
      </c>
      <c r="C41" s="3">
        <f t="shared" si="2"/>
        <v>150</v>
      </c>
      <c r="D41" s="3">
        <f t="shared" si="3"/>
        <v>0</v>
      </c>
      <c r="E41" s="3">
        <f t="shared" si="4"/>
        <v>30000</v>
      </c>
    </row>
    <row r="42" spans="1:5" x14ac:dyDescent="0.35">
      <c r="A42">
        <f t="shared" si="0"/>
        <v>35</v>
      </c>
      <c r="B42" s="3">
        <f t="shared" si="1"/>
        <v>150</v>
      </c>
      <c r="C42" s="3">
        <f t="shared" si="2"/>
        <v>150</v>
      </c>
      <c r="D42" s="3">
        <f t="shared" si="3"/>
        <v>0</v>
      </c>
      <c r="E42" s="3">
        <f t="shared" si="4"/>
        <v>30000</v>
      </c>
    </row>
    <row r="43" spans="1:5" x14ac:dyDescent="0.35">
      <c r="A43">
        <f t="shared" si="0"/>
        <v>36</v>
      </c>
      <c r="B43" s="3">
        <f t="shared" si="1"/>
        <v>150</v>
      </c>
      <c r="C43" s="3">
        <f t="shared" si="2"/>
        <v>150</v>
      </c>
      <c r="D43" s="3">
        <f t="shared" si="3"/>
        <v>0</v>
      </c>
      <c r="E43" s="3">
        <f t="shared" si="4"/>
        <v>30000</v>
      </c>
    </row>
    <row r="44" spans="1:5" x14ac:dyDescent="0.35">
      <c r="A44">
        <f t="shared" si="0"/>
        <v>37</v>
      </c>
      <c r="B44" s="3">
        <f t="shared" si="1"/>
        <v>150</v>
      </c>
      <c r="C44" s="3">
        <f t="shared" si="2"/>
        <v>150</v>
      </c>
      <c r="D44" s="3">
        <f t="shared" si="3"/>
        <v>0</v>
      </c>
      <c r="E44" s="3">
        <f t="shared" si="4"/>
        <v>30000</v>
      </c>
    </row>
    <row r="45" spans="1:5" x14ac:dyDescent="0.35">
      <c r="A45">
        <f t="shared" si="0"/>
        <v>38</v>
      </c>
      <c r="B45" s="3">
        <f t="shared" si="1"/>
        <v>150</v>
      </c>
      <c r="C45" s="3">
        <f t="shared" si="2"/>
        <v>150</v>
      </c>
      <c r="D45" s="3">
        <f t="shared" si="3"/>
        <v>0</v>
      </c>
      <c r="E45" s="3">
        <f t="shared" si="4"/>
        <v>30000</v>
      </c>
    </row>
    <row r="46" spans="1:5" x14ac:dyDescent="0.35">
      <c r="A46">
        <f t="shared" si="0"/>
        <v>39</v>
      </c>
      <c r="B46" s="3">
        <f t="shared" si="1"/>
        <v>150</v>
      </c>
      <c r="C46" s="3">
        <f t="shared" si="2"/>
        <v>150</v>
      </c>
      <c r="D46" s="3">
        <f t="shared" si="3"/>
        <v>0</v>
      </c>
      <c r="E46" s="3">
        <f t="shared" si="4"/>
        <v>30000</v>
      </c>
    </row>
    <row r="47" spans="1:5" x14ac:dyDescent="0.35">
      <c r="A47">
        <f t="shared" si="0"/>
        <v>40</v>
      </c>
      <c r="B47" s="3">
        <f t="shared" si="1"/>
        <v>150</v>
      </c>
      <c r="C47" s="3">
        <f t="shared" si="2"/>
        <v>150</v>
      </c>
      <c r="D47" s="3">
        <f t="shared" si="3"/>
        <v>0</v>
      </c>
      <c r="E47" s="3">
        <f t="shared" si="4"/>
        <v>30000</v>
      </c>
    </row>
    <row r="48" spans="1:5" x14ac:dyDescent="0.35">
      <c r="A48">
        <f t="shared" si="0"/>
        <v>41</v>
      </c>
      <c r="B48" s="3">
        <f t="shared" si="1"/>
        <v>150</v>
      </c>
      <c r="C48" s="3">
        <f t="shared" si="2"/>
        <v>150</v>
      </c>
      <c r="D48" s="3">
        <f t="shared" si="3"/>
        <v>0</v>
      </c>
      <c r="E48" s="3">
        <f t="shared" si="4"/>
        <v>30000</v>
      </c>
    </row>
    <row r="49" spans="1:5" x14ac:dyDescent="0.35">
      <c r="A49">
        <f t="shared" si="0"/>
        <v>42</v>
      </c>
      <c r="B49" s="3">
        <f t="shared" si="1"/>
        <v>150</v>
      </c>
      <c r="C49" s="3">
        <f t="shared" si="2"/>
        <v>150</v>
      </c>
      <c r="D49" s="3">
        <f t="shared" si="3"/>
        <v>0</v>
      </c>
      <c r="E49" s="3">
        <f t="shared" si="4"/>
        <v>30000</v>
      </c>
    </row>
    <row r="50" spans="1:5" x14ac:dyDescent="0.35">
      <c r="A50">
        <f t="shared" si="0"/>
        <v>43</v>
      </c>
      <c r="B50" s="3">
        <f t="shared" si="1"/>
        <v>150</v>
      </c>
      <c r="C50" s="3">
        <f t="shared" si="2"/>
        <v>150</v>
      </c>
      <c r="D50" s="3">
        <f t="shared" si="3"/>
        <v>0</v>
      </c>
      <c r="E50" s="3">
        <f t="shared" si="4"/>
        <v>30000</v>
      </c>
    </row>
    <row r="51" spans="1:5" x14ac:dyDescent="0.35">
      <c r="A51">
        <f t="shared" si="0"/>
        <v>44</v>
      </c>
      <c r="B51" s="3">
        <f t="shared" si="1"/>
        <v>150</v>
      </c>
      <c r="C51" s="3">
        <f t="shared" si="2"/>
        <v>150</v>
      </c>
      <c r="D51" s="3">
        <f t="shared" si="3"/>
        <v>0</v>
      </c>
      <c r="E51" s="3">
        <f t="shared" si="4"/>
        <v>30000</v>
      </c>
    </row>
    <row r="52" spans="1:5" x14ac:dyDescent="0.35">
      <c r="A52">
        <f t="shared" si="0"/>
        <v>45</v>
      </c>
      <c r="B52" s="3">
        <f t="shared" si="1"/>
        <v>150</v>
      </c>
      <c r="C52" s="3">
        <f t="shared" si="2"/>
        <v>150</v>
      </c>
      <c r="D52" s="3">
        <f t="shared" si="3"/>
        <v>0</v>
      </c>
      <c r="E52" s="3">
        <f t="shared" si="4"/>
        <v>30000</v>
      </c>
    </row>
    <row r="53" spans="1:5" x14ac:dyDescent="0.35">
      <c r="A53">
        <f t="shared" si="0"/>
        <v>46</v>
      </c>
      <c r="B53" s="3">
        <f t="shared" si="1"/>
        <v>150</v>
      </c>
      <c r="C53" s="3">
        <f t="shared" si="2"/>
        <v>150</v>
      </c>
      <c r="D53" s="3">
        <f t="shared" si="3"/>
        <v>0</v>
      </c>
      <c r="E53" s="3">
        <f t="shared" si="4"/>
        <v>30000</v>
      </c>
    </row>
    <row r="54" spans="1:5" x14ac:dyDescent="0.35">
      <c r="A54">
        <f t="shared" si="0"/>
        <v>47</v>
      </c>
      <c r="B54" s="3">
        <f t="shared" si="1"/>
        <v>150</v>
      </c>
      <c r="C54" s="3">
        <f t="shared" si="2"/>
        <v>150</v>
      </c>
      <c r="D54" s="3">
        <f t="shared" si="3"/>
        <v>0</v>
      </c>
      <c r="E54" s="3">
        <f t="shared" si="4"/>
        <v>30000</v>
      </c>
    </row>
    <row r="55" spans="1:5" x14ac:dyDescent="0.35">
      <c r="A55">
        <f t="shared" si="0"/>
        <v>48</v>
      </c>
      <c r="B55" s="3">
        <f t="shared" si="1"/>
        <v>30150</v>
      </c>
      <c r="C55" s="3">
        <f t="shared" si="2"/>
        <v>150</v>
      </c>
      <c r="D55" s="3">
        <f t="shared" si="3"/>
        <v>30000</v>
      </c>
      <c r="E55" s="3">
        <f t="shared" si="4"/>
        <v>0</v>
      </c>
    </row>
    <row r="57" spans="1:5" x14ac:dyDescent="0.35">
      <c r="A57" t="s">
        <v>13</v>
      </c>
      <c r="B57" s="3">
        <f>SUM(B6:B11)</f>
        <v>600</v>
      </c>
      <c r="C57" s="3">
        <f t="shared" ref="C57:D57" si="5">SUM(C6:C11)</f>
        <v>600</v>
      </c>
      <c r="D57" s="3">
        <f t="shared" si="5"/>
        <v>0</v>
      </c>
    </row>
  </sheetData>
  <pageMargins left="0.7" right="0.7" top="0.75" bottom="0.75" header="0.3" footer="0.3"/>
  <pageSetup orientation="portrait" r:id="rId1"/>
  <headerFooter>
    <oddHeader>&amp;LConnor Day&amp;CCit 110 Fall 2022&amp;RDate Printed &amp;D</oddHeader>
    <oddFooter>&amp;LFile: &amp;F&amp;CPage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267C7-714E-4576-8816-AB6A5112CBCF}">
  <dimension ref="A1:E57"/>
  <sheetViews>
    <sheetView zoomScale="115" zoomScaleNormal="115"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2" max="2" width="13.90625" bestFit="1" customWidth="1"/>
    <col min="3" max="5" width="11.26953125" bestFit="1" customWidth="1"/>
  </cols>
  <sheetData>
    <row r="1" spans="1:5" x14ac:dyDescent="0.35">
      <c r="A1" t="s">
        <v>0</v>
      </c>
      <c r="B1" s="2">
        <v>50000</v>
      </c>
      <c r="D1" t="s">
        <v>4</v>
      </c>
      <c r="E1">
        <f>B3*B4</f>
        <v>48</v>
      </c>
    </row>
    <row r="2" spans="1:5" x14ac:dyDescent="0.35">
      <c r="A2" t="s">
        <v>1</v>
      </c>
      <c r="B2" s="1">
        <v>0.12</v>
      </c>
      <c r="D2" t="s">
        <v>5</v>
      </c>
      <c r="E2" s="4">
        <f>PMT(B2/B4,E1,-B1)</f>
        <v>1316.6917715963882</v>
      </c>
    </row>
    <row r="3" spans="1:5" x14ac:dyDescent="0.35">
      <c r="A3" t="s">
        <v>2</v>
      </c>
      <c r="B3">
        <v>4</v>
      </c>
      <c r="D3" t="s">
        <v>6</v>
      </c>
      <c r="E3" s="2">
        <f>E2*E1</f>
        <v>63201.205036626634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13201.205036626634</v>
      </c>
    </row>
    <row r="6" spans="1:5" x14ac:dyDescent="0.35">
      <c r="A6" t="s">
        <v>12</v>
      </c>
      <c r="B6" t="s">
        <v>8</v>
      </c>
      <c r="C6" t="s">
        <v>9</v>
      </c>
      <c r="D6" t="s">
        <v>11</v>
      </c>
      <c r="E6" t="s">
        <v>10</v>
      </c>
    </row>
    <row r="7" spans="1:5" x14ac:dyDescent="0.35">
      <c r="A7">
        <v>0</v>
      </c>
      <c r="B7">
        <v>0</v>
      </c>
      <c r="C7">
        <v>0</v>
      </c>
      <c r="D7">
        <v>0</v>
      </c>
      <c r="E7" s="3">
        <f>B1</f>
        <v>50000</v>
      </c>
    </row>
    <row r="8" spans="1:5" x14ac:dyDescent="0.35">
      <c r="A8">
        <f>A7+1</f>
        <v>1</v>
      </c>
      <c r="B8" s="3">
        <f>E$2</f>
        <v>1316.6917715963882</v>
      </c>
      <c r="C8" s="3">
        <f>E7*(B$2/B$4)</f>
        <v>500</v>
      </c>
      <c r="D8" s="3">
        <f>B8-C8</f>
        <v>816.69177159638821</v>
      </c>
      <c r="E8" s="3">
        <f>E7-D8</f>
        <v>49183.308228403614</v>
      </c>
    </row>
    <row r="9" spans="1:5" x14ac:dyDescent="0.35">
      <c r="A9">
        <f t="shared" ref="A9" si="0">A8+1</f>
        <v>2</v>
      </c>
      <c r="B9" s="3">
        <f t="shared" ref="B9" si="1">E$2</f>
        <v>1316.6917715963882</v>
      </c>
      <c r="C9" s="3">
        <f>E8*(B$2/B$4)</f>
        <v>491.83308228403615</v>
      </c>
      <c r="D9" s="3">
        <f>B9-C9</f>
        <v>824.858689312352</v>
      </c>
      <c r="E9" s="3">
        <f>E8-D9</f>
        <v>48358.449539091263</v>
      </c>
    </row>
    <row r="10" spans="1:5" x14ac:dyDescent="0.35">
      <c r="A10">
        <f t="shared" ref="A10:A55" si="2">A9+1</f>
        <v>3</v>
      </c>
      <c r="B10" s="3">
        <f t="shared" ref="B10:B55" si="3">E$2</f>
        <v>1316.6917715963882</v>
      </c>
      <c r="C10" s="3">
        <f t="shared" ref="C10:C55" si="4">E9*(B$2/B$4)</f>
        <v>483.58449539091265</v>
      </c>
      <c r="D10" s="3">
        <f t="shared" ref="D10:D55" si="5">B10-C10</f>
        <v>833.1072762054755</v>
      </c>
      <c r="E10" s="3">
        <f t="shared" ref="E10:E55" si="6">E9-D10</f>
        <v>47525.342262885788</v>
      </c>
    </row>
    <row r="11" spans="1:5" x14ac:dyDescent="0.35">
      <c r="A11">
        <f t="shared" si="2"/>
        <v>4</v>
      </c>
      <c r="B11" s="3">
        <f t="shared" si="3"/>
        <v>1316.6917715963882</v>
      </c>
      <c r="C11" s="3">
        <f t="shared" si="4"/>
        <v>475.25342262885789</v>
      </c>
      <c r="D11" s="3">
        <f t="shared" si="5"/>
        <v>841.43834896753037</v>
      </c>
      <c r="E11" s="3">
        <f t="shared" si="6"/>
        <v>46683.903913918257</v>
      </c>
    </row>
    <row r="12" spans="1:5" x14ac:dyDescent="0.35">
      <c r="A12">
        <f t="shared" si="2"/>
        <v>5</v>
      </c>
      <c r="B12" s="3">
        <f t="shared" si="3"/>
        <v>1316.6917715963882</v>
      </c>
      <c r="C12" s="3">
        <f t="shared" si="4"/>
        <v>466.8390391391826</v>
      </c>
      <c r="D12" s="3">
        <f t="shared" si="5"/>
        <v>849.85273245720555</v>
      </c>
      <c r="E12" s="3">
        <f t="shared" si="6"/>
        <v>45834.051181461051</v>
      </c>
    </row>
    <row r="13" spans="1:5" x14ac:dyDescent="0.35">
      <c r="A13">
        <f t="shared" si="2"/>
        <v>6</v>
      </c>
      <c r="B13" s="3">
        <f t="shared" si="3"/>
        <v>1316.6917715963882</v>
      </c>
      <c r="C13" s="3">
        <f t="shared" si="4"/>
        <v>458.34051181461052</v>
      </c>
      <c r="D13" s="3">
        <f t="shared" si="5"/>
        <v>858.35125978177769</v>
      </c>
      <c r="E13" s="3">
        <f t="shared" si="6"/>
        <v>44975.699921679276</v>
      </c>
    </row>
    <row r="14" spans="1:5" x14ac:dyDescent="0.35">
      <c r="A14">
        <f t="shared" si="2"/>
        <v>7</v>
      </c>
      <c r="B14" s="3">
        <f t="shared" si="3"/>
        <v>1316.6917715963882</v>
      </c>
      <c r="C14" s="3">
        <f t="shared" si="4"/>
        <v>449.75699921679279</v>
      </c>
      <c r="D14" s="3">
        <f t="shared" si="5"/>
        <v>866.93477237959542</v>
      </c>
      <c r="E14" s="3">
        <f t="shared" si="6"/>
        <v>44108.765149299681</v>
      </c>
    </row>
    <row r="15" spans="1:5" x14ac:dyDescent="0.35">
      <c r="A15">
        <f t="shared" si="2"/>
        <v>8</v>
      </c>
      <c r="B15" s="3">
        <f t="shared" si="3"/>
        <v>1316.6917715963882</v>
      </c>
      <c r="C15" s="3">
        <f t="shared" si="4"/>
        <v>441.08765149299683</v>
      </c>
      <c r="D15" s="3">
        <f t="shared" si="5"/>
        <v>875.60412010339132</v>
      </c>
      <c r="E15" s="3">
        <f t="shared" si="6"/>
        <v>43233.161029196286</v>
      </c>
    </row>
    <row r="16" spans="1:5" x14ac:dyDescent="0.35">
      <c r="A16">
        <f t="shared" si="2"/>
        <v>9</v>
      </c>
      <c r="B16" s="3">
        <f t="shared" si="3"/>
        <v>1316.6917715963882</v>
      </c>
      <c r="C16" s="3">
        <f t="shared" si="4"/>
        <v>432.33161029196287</v>
      </c>
      <c r="D16" s="3">
        <f t="shared" si="5"/>
        <v>884.36016130442533</v>
      </c>
      <c r="E16" s="3">
        <f t="shared" si="6"/>
        <v>42348.800867891863</v>
      </c>
    </row>
    <row r="17" spans="1:5" x14ac:dyDescent="0.35">
      <c r="A17">
        <f t="shared" si="2"/>
        <v>10</v>
      </c>
      <c r="B17" s="3">
        <f t="shared" si="3"/>
        <v>1316.6917715963882</v>
      </c>
      <c r="C17" s="3">
        <f t="shared" si="4"/>
        <v>423.48800867891862</v>
      </c>
      <c r="D17" s="3">
        <f t="shared" si="5"/>
        <v>893.20376291746959</v>
      </c>
      <c r="E17" s="3">
        <f t="shared" si="6"/>
        <v>41455.597104974397</v>
      </c>
    </row>
    <row r="18" spans="1:5" x14ac:dyDescent="0.35">
      <c r="A18">
        <f t="shared" si="2"/>
        <v>11</v>
      </c>
      <c r="B18" s="3">
        <f t="shared" si="3"/>
        <v>1316.6917715963882</v>
      </c>
      <c r="C18" s="3">
        <f t="shared" si="4"/>
        <v>414.55597104974396</v>
      </c>
      <c r="D18" s="3">
        <f t="shared" si="5"/>
        <v>902.1358005466443</v>
      </c>
      <c r="E18" s="3">
        <f t="shared" si="6"/>
        <v>40553.46130442775</v>
      </c>
    </row>
    <row r="19" spans="1:5" x14ac:dyDescent="0.35">
      <c r="A19">
        <f t="shared" si="2"/>
        <v>12</v>
      </c>
      <c r="B19" s="3">
        <f t="shared" si="3"/>
        <v>1316.6917715963882</v>
      </c>
      <c r="C19" s="3">
        <f t="shared" si="4"/>
        <v>405.53461304427753</v>
      </c>
      <c r="D19" s="3">
        <f t="shared" si="5"/>
        <v>911.15715855211067</v>
      </c>
      <c r="E19" s="3">
        <f t="shared" si="6"/>
        <v>39642.304145875642</v>
      </c>
    </row>
    <row r="20" spans="1:5" x14ac:dyDescent="0.35">
      <c r="A20">
        <f t="shared" si="2"/>
        <v>13</v>
      </c>
      <c r="B20" s="3">
        <f t="shared" si="3"/>
        <v>1316.6917715963882</v>
      </c>
      <c r="C20" s="3">
        <f t="shared" si="4"/>
        <v>396.42304145875642</v>
      </c>
      <c r="D20" s="3">
        <f t="shared" si="5"/>
        <v>920.26873013763179</v>
      </c>
      <c r="E20" s="3">
        <f t="shared" si="6"/>
        <v>38722.035415738006</v>
      </c>
    </row>
    <row r="21" spans="1:5" x14ac:dyDescent="0.35">
      <c r="A21">
        <f t="shared" si="2"/>
        <v>14</v>
      </c>
      <c r="B21" s="3">
        <f t="shared" si="3"/>
        <v>1316.6917715963882</v>
      </c>
      <c r="C21" s="3">
        <f t="shared" si="4"/>
        <v>387.22035415738009</v>
      </c>
      <c r="D21" s="3">
        <f t="shared" si="5"/>
        <v>929.47141743900806</v>
      </c>
      <c r="E21" s="3">
        <f t="shared" si="6"/>
        <v>37792.563998298996</v>
      </c>
    </row>
    <row r="22" spans="1:5" x14ac:dyDescent="0.35">
      <c r="A22">
        <f t="shared" si="2"/>
        <v>15</v>
      </c>
      <c r="B22" s="3">
        <f t="shared" si="3"/>
        <v>1316.6917715963882</v>
      </c>
      <c r="C22" s="3">
        <f t="shared" si="4"/>
        <v>377.92563998298999</v>
      </c>
      <c r="D22" s="3">
        <f t="shared" si="5"/>
        <v>938.76613161339822</v>
      </c>
      <c r="E22" s="3">
        <f t="shared" si="6"/>
        <v>36853.7978666856</v>
      </c>
    </row>
    <row r="23" spans="1:5" x14ac:dyDescent="0.35">
      <c r="A23">
        <f t="shared" si="2"/>
        <v>16</v>
      </c>
      <c r="B23" s="3">
        <f t="shared" si="3"/>
        <v>1316.6917715963882</v>
      </c>
      <c r="C23" s="3">
        <f t="shared" si="4"/>
        <v>368.53797866685602</v>
      </c>
      <c r="D23" s="3">
        <f t="shared" si="5"/>
        <v>948.15379292953219</v>
      </c>
      <c r="E23" s="3">
        <f t="shared" si="6"/>
        <v>35905.64407375607</v>
      </c>
    </row>
    <row r="24" spans="1:5" x14ac:dyDescent="0.35">
      <c r="A24">
        <f t="shared" si="2"/>
        <v>17</v>
      </c>
      <c r="B24" s="3">
        <f t="shared" si="3"/>
        <v>1316.6917715963882</v>
      </c>
      <c r="C24" s="3">
        <f t="shared" si="4"/>
        <v>359.05644073756071</v>
      </c>
      <c r="D24" s="3">
        <f t="shared" si="5"/>
        <v>957.6353308588275</v>
      </c>
      <c r="E24" s="3">
        <f t="shared" si="6"/>
        <v>34948.00874289724</v>
      </c>
    </row>
    <row r="25" spans="1:5" x14ac:dyDescent="0.35">
      <c r="A25">
        <f t="shared" si="2"/>
        <v>18</v>
      </c>
      <c r="B25" s="3">
        <f t="shared" si="3"/>
        <v>1316.6917715963882</v>
      </c>
      <c r="C25" s="3">
        <f t="shared" si="4"/>
        <v>349.48008742897241</v>
      </c>
      <c r="D25" s="3">
        <f t="shared" si="5"/>
        <v>967.2116841674158</v>
      </c>
      <c r="E25" s="3">
        <f t="shared" si="6"/>
        <v>33980.797058729826</v>
      </c>
    </row>
    <row r="26" spans="1:5" x14ac:dyDescent="0.35">
      <c r="A26">
        <f t="shared" si="2"/>
        <v>19</v>
      </c>
      <c r="B26" s="3">
        <f t="shared" si="3"/>
        <v>1316.6917715963882</v>
      </c>
      <c r="C26" s="3">
        <f t="shared" si="4"/>
        <v>339.80797058729826</v>
      </c>
      <c r="D26" s="3">
        <f t="shared" si="5"/>
        <v>976.88380100908989</v>
      </c>
      <c r="E26" s="3">
        <f t="shared" si="6"/>
        <v>33003.913257720735</v>
      </c>
    </row>
    <row r="27" spans="1:5" x14ac:dyDescent="0.35">
      <c r="A27">
        <f t="shared" si="2"/>
        <v>20</v>
      </c>
      <c r="B27" s="3">
        <f t="shared" si="3"/>
        <v>1316.6917715963882</v>
      </c>
      <c r="C27" s="3">
        <f t="shared" si="4"/>
        <v>330.03913257720734</v>
      </c>
      <c r="D27" s="3">
        <f t="shared" si="5"/>
        <v>986.65263901918092</v>
      </c>
      <c r="E27" s="3">
        <f t="shared" si="6"/>
        <v>32017.260618701555</v>
      </c>
    </row>
    <row r="28" spans="1:5" x14ac:dyDescent="0.35">
      <c r="A28">
        <f t="shared" si="2"/>
        <v>21</v>
      </c>
      <c r="B28" s="3">
        <f t="shared" si="3"/>
        <v>1316.6917715963882</v>
      </c>
      <c r="C28" s="3">
        <f t="shared" si="4"/>
        <v>320.17260618701556</v>
      </c>
      <c r="D28" s="3">
        <f t="shared" si="5"/>
        <v>996.51916540937259</v>
      </c>
      <c r="E28" s="3">
        <f t="shared" si="6"/>
        <v>31020.741453292183</v>
      </c>
    </row>
    <row r="29" spans="1:5" x14ac:dyDescent="0.35">
      <c r="A29">
        <f t="shared" si="2"/>
        <v>22</v>
      </c>
      <c r="B29" s="3">
        <f t="shared" si="3"/>
        <v>1316.6917715963882</v>
      </c>
      <c r="C29" s="3">
        <f t="shared" si="4"/>
        <v>310.20741453292186</v>
      </c>
      <c r="D29" s="3">
        <f t="shared" si="5"/>
        <v>1006.4843570634664</v>
      </c>
      <c r="E29" s="3">
        <f t="shared" si="6"/>
        <v>30014.257096228717</v>
      </c>
    </row>
    <row r="30" spans="1:5" x14ac:dyDescent="0.35">
      <c r="A30">
        <f t="shared" si="2"/>
        <v>23</v>
      </c>
      <c r="B30" s="3">
        <f t="shared" si="3"/>
        <v>1316.6917715963882</v>
      </c>
      <c r="C30" s="3">
        <f t="shared" si="4"/>
        <v>300.14257096228715</v>
      </c>
      <c r="D30" s="3">
        <f t="shared" si="5"/>
        <v>1016.549200634101</v>
      </c>
      <c r="E30" s="3">
        <f t="shared" si="6"/>
        <v>28997.707895594616</v>
      </c>
    </row>
    <row r="31" spans="1:5" x14ac:dyDescent="0.35">
      <c r="A31">
        <f t="shared" si="2"/>
        <v>24</v>
      </c>
      <c r="B31" s="3">
        <f t="shared" si="3"/>
        <v>1316.6917715963882</v>
      </c>
      <c r="C31" s="3">
        <f t="shared" si="4"/>
        <v>289.97707895594618</v>
      </c>
      <c r="D31" s="3">
        <f t="shared" si="5"/>
        <v>1026.7146926404421</v>
      </c>
      <c r="E31" s="3">
        <f t="shared" si="6"/>
        <v>27970.993202954174</v>
      </c>
    </row>
    <row r="32" spans="1:5" x14ac:dyDescent="0.35">
      <c r="A32">
        <f t="shared" si="2"/>
        <v>25</v>
      </c>
      <c r="B32" s="3">
        <f t="shared" si="3"/>
        <v>1316.6917715963882</v>
      </c>
      <c r="C32" s="3">
        <f t="shared" si="4"/>
        <v>279.70993202954173</v>
      </c>
      <c r="D32" s="3">
        <f t="shared" si="5"/>
        <v>1036.9818395668465</v>
      </c>
      <c r="E32" s="3">
        <f t="shared" si="6"/>
        <v>26934.011363387326</v>
      </c>
    </row>
    <row r="33" spans="1:5" x14ac:dyDescent="0.35">
      <c r="A33">
        <f t="shared" si="2"/>
        <v>26</v>
      </c>
      <c r="B33" s="3">
        <f t="shared" si="3"/>
        <v>1316.6917715963882</v>
      </c>
      <c r="C33" s="3">
        <f t="shared" si="4"/>
        <v>269.34011363387327</v>
      </c>
      <c r="D33" s="3">
        <f t="shared" si="5"/>
        <v>1047.351657962515</v>
      </c>
      <c r="E33" s="3">
        <f t="shared" si="6"/>
        <v>25886.659705424812</v>
      </c>
    </row>
    <row r="34" spans="1:5" x14ac:dyDescent="0.35">
      <c r="A34">
        <f t="shared" si="2"/>
        <v>27</v>
      </c>
      <c r="B34" s="3">
        <f t="shared" si="3"/>
        <v>1316.6917715963882</v>
      </c>
      <c r="C34" s="3">
        <f t="shared" si="4"/>
        <v>258.86659705424813</v>
      </c>
      <c r="D34" s="3">
        <f t="shared" si="5"/>
        <v>1057.8251745421401</v>
      </c>
      <c r="E34" s="3">
        <f t="shared" si="6"/>
        <v>24828.834530882672</v>
      </c>
    </row>
    <row r="35" spans="1:5" x14ac:dyDescent="0.35">
      <c r="A35">
        <f t="shared" si="2"/>
        <v>28</v>
      </c>
      <c r="B35" s="3">
        <f t="shared" si="3"/>
        <v>1316.6917715963882</v>
      </c>
      <c r="C35" s="3">
        <f t="shared" si="4"/>
        <v>248.28834530882673</v>
      </c>
      <c r="D35" s="3">
        <f t="shared" si="5"/>
        <v>1068.4034262875614</v>
      </c>
      <c r="E35" s="3">
        <f t="shared" si="6"/>
        <v>23760.431104595111</v>
      </c>
    </row>
    <row r="36" spans="1:5" x14ac:dyDescent="0.35">
      <c r="A36">
        <f t="shared" si="2"/>
        <v>29</v>
      </c>
      <c r="B36" s="3">
        <f t="shared" si="3"/>
        <v>1316.6917715963882</v>
      </c>
      <c r="C36" s="3">
        <f t="shared" si="4"/>
        <v>237.60431104595111</v>
      </c>
      <c r="D36" s="3">
        <f t="shared" si="5"/>
        <v>1079.0874605504371</v>
      </c>
      <c r="E36" s="3">
        <f t="shared" si="6"/>
        <v>22681.343644044675</v>
      </c>
    </row>
    <row r="37" spans="1:5" x14ac:dyDescent="0.35">
      <c r="A37">
        <f t="shared" si="2"/>
        <v>30</v>
      </c>
      <c r="B37" s="3">
        <f t="shared" si="3"/>
        <v>1316.6917715963882</v>
      </c>
      <c r="C37" s="3">
        <f t="shared" si="4"/>
        <v>226.81343644044676</v>
      </c>
      <c r="D37" s="3">
        <f t="shared" si="5"/>
        <v>1089.8783351559414</v>
      </c>
      <c r="E37" s="3">
        <f t="shared" si="6"/>
        <v>21591.465308888735</v>
      </c>
    </row>
    <row r="38" spans="1:5" x14ac:dyDescent="0.35">
      <c r="A38">
        <f t="shared" si="2"/>
        <v>31</v>
      </c>
      <c r="B38" s="3">
        <f t="shared" si="3"/>
        <v>1316.6917715963882</v>
      </c>
      <c r="C38" s="3">
        <f t="shared" si="4"/>
        <v>215.91465308888735</v>
      </c>
      <c r="D38" s="3">
        <f t="shared" si="5"/>
        <v>1100.7771185075007</v>
      </c>
      <c r="E38" s="3">
        <f t="shared" si="6"/>
        <v>20490.688190381235</v>
      </c>
    </row>
    <row r="39" spans="1:5" x14ac:dyDescent="0.35">
      <c r="A39">
        <f t="shared" si="2"/>
        <v>32</v>
      </c>
      <c r="B39" s="3">
        <f t="shared" si="3"/>
        <v>1316.6917715963882</v>
      </c>
      <c r="C39" s="3">
        <f t="shared" si="4"/>
        <v>204.90688190381235</v>
      </c>
      <c r="D39" s="3">
        <f t="shared" si="5"/>
        <v>1111.7848896925759</v>
      </c>
      <c r="E39" s="3">
        <f t="shared" si="6"/>
        <v>19378.90330068866</v>
      </c>
    </row>
    <row r="40" spans="1:5" x14ac:dyDescent="0.35">
      <c r="A40">
        <f t="shared" si="2"/>
        <v>33</v>
      </c>
      <c r="B40" s="3">
        <f t="shared" si="3"/>
        <v>1316.6917715963882</v>
      </c>
      <c r="C40" s="3">
        <f t="shared" si="4"/>
        <v>193.7890330068866</v>
      </c>
      <c r="D40" s="3">
        <f t="shared" si="5"/>
        <v>1122.9027385895015</v>
      </c>
      <c r="E40" s="3">
        <f t="shared" si="6"/>
        <v>18256.000562099158</v>
      </c>
    </row>
    <row r="41" spans="1:5" x14ac:dyDescent="0.35">
      <c r="A41">
        <f t="shared" si="2"/>
        <v>34</v>
      </c>
      <c r="B41" s="3">
        <f t="shared" si="3"/>
        <v>1316.6917715963882</v>
      </c>
      <c r="C41" s="3">
        <f t="shared" si="4"/>
        <v>182.56000562099157</v>
      </c>
      <c r="D41" s="3">
        <f t="shared" si="5"/>
        <v>1134.1317659753965</v>
      </c>
      <c r="E41" s="3">
        <f t="shared" si="6"/>
        <v>17121.868796123763</v>
      </c>
    </row>
    <row r="42" spans="1:5" x14ac:dyDescent="0.35">
      <c r="A42">
        <f t="shared" si="2"/>
        <v>35</v>
      </c>
      <c r="B42" s="3">
        <f t="shared" si="3"/>
        <v>1316.6917715963882</v>
      </c>
      <c r="C42" s="3">
        <f t="shared" si="4"/>
        <v>171.21868796123763</v>
      </c>
      <c r="D42" s="3">
        <f t="shared" si="5"/>
        <v>1145.4730836351505</v>
      </c>
      <c r="E42" s="3">
        <f t="shared" si="6"/>
        <v>15976.395712488613</v>
      </c>
    </row>
    <row r="43" spans="1:5" x14ac:dyDescent="0.35">
      <c r="A43">
        <f t="shared" si="2"/>
        <v>36</v>
      </c>
      <c r="B43" s="3">
        <f t="shared" si="3"/>
        <v>1316.6917715963882</v>
      </c>
      <c r="C43" s="3">
        <f t="shared" si="4"/>
        <v>159.76395712488613</v>
      </c>
      <c r="D43" s="3">
        <f t="shared" si="5"/>
        <v>1156.9278144715022</v>
      </c>
      <c r="E43" s="3">
        <f t="shared" si="6"/>
        <v>14819.46789801711</v>
      </c>
    </row>
    <row r="44" spans="1:5" x14ac:dyDescent="0.35">
      <c r="A44">
        <f t="shared" si="2"/>
        <v>37</v>
      </c>
      <c r="B44" s="3">
        <f t="shared" si="3"/>
        <v>1316.6917715963882</v>
      </c>
      <c r="C44" s="3">
        <f t="shared" si="4"/>
        <v>148.19467898017112</v>
      </c>
      <c r="D44" s="3">
        <f t="shared" si="5"/>
        <v>1168.4970926162171</v>
      </c>
      <c r="E44" s="3">
        <f t="shared" si="6"/>
        <v>13650.970805400893</v>
      </c>
    </row>
    <row r="45" spans="1:5" x14ac:dyDescent="0.35">
      <c r="A45">
        <f t="shared" si="2"/>
        <v>38</v>
      </c>
      <c r="B45" s="3">
        <f t="shared" si="3"/>
        <v>1316.6917715963882</v>
      </c>
      <c r="C45" s="3">
        <f t="shared" si="4"/>
        <v>136.50970805400894</v>
      </c>
      <c r="D45" s="3">
        <f t="shared" si="5"/>
        <v>1180.1820635423792</v>
      </c>
      <c r="E45" s="3">
        <f t="shared" si="6"/>
        <v>12470.788741858514</v>
      </c>
    </row>
    <row r="46" spans="1:5" x14ac:dyDescent="0.35">
      <c r="A46">
        <f t="shared" si="2"/>
        <v>39</v>
      </c>
      <c r="B46" s="3">
        <f t="shared" si="3"/>
        <v>1316.6917715963882</v>
      </c>
      <c r="C46" s="3">
        <f t="shared" si="4"/>
        <v>124.70788741858514</v>
      </c>
      <c r="D46" s="3">
        <f t="shared" si="5"/>
        <v>1191.983884177803</v>
      </c>
      <c r="E46" s="3">
        <f t="shared" si="6"/>
        <v>11278.80485768071</v>
      </c>
    </row>
    <row r="47" spans="1:5" x14ac:dyDescent="0.35">
      <c r="A47">
        <f t="shared" si="2"/>
        <v>40</v>
      </c>
      <c r="B47" s="3">
        <f t="shared" si="3"/>
        <v>1316.6917715963882</v>
      </c>
      <c r="C47" s="3">
        <f t="shared" si="4"/>
        <v>112.78804857680711</v>
      </c>
      <c r="D47" s="3">
        <f t="shared" si="5"/>
        <v>1203.9037230195811</v>
      </c>
      <c r="E47" s="3">
        <f t="shared" si="6"/>
        <v>10074.90113466113</v>
      </c>
    </row>
    <row r="48" spans="1:5" x14ac:dyDescent="0.35">
      <c r="A48">
        <f t="shared" si="2"/>
        <v>41</v>
      </c>
      <c r="B48" s="3">
        <f t="shared" si="3"/>
        <v>1316.6917715963882</v>
      </c>
      <c r="C48" s="3">
        <f t="shared" si="4"/>
        <v>100.7490113466113</v>
      </c>
      <c r="D48" s="3">
        <f t="shared" si="5"/>
        <v>1215.9427602497769</v>
      </c>
      <c r="E48" s="3">
        <f t="shared" si="6"/>
        <v>8858.9583744113534</v>
      </c>
    </row>
    <row r="49" spans="1:5" x14ac:dyDescent="0.35">
      <c r="A49">
        <f t="shared" si="2"/>
        <v>42</v>
      </c>
      <c r="B49" s="3">
        <f t="shared" si="3"/>
        <v>1316.6917715963882</v>
      </c>
      <c r="C49" s="3">
        <f t="shared" si="4"/>
        <v>88.58958374411354</v>
      </c>
      <c r="D49" s="3">
        <f t="shared" si="5"/>
        <v>1228.1021878522747</v>
      </c>
      <c r="E49" s="3">
        <f t="shared" si="6"/>
        <v>7630.8561865590782</v>
      </c>
    </row>
    <row r="50" spans="1:5" x14ac:dyDescent="0.35">
      <c r="A50">
        <f t="shared" si="2"/>
        <v>43</v>
      </c>
      <c r="B50" s="3">
        <f t="shared" si="3"/>
        <v>1316.6917715963882</v>
      </c>
      <c r="C50" s="3">
        <f t="shared" si="4"/>
        <v>76.308561865590789</v>
      </c>
      <c r="D50" s="3">
        <f t="shared" si="5"/>
        <v>1240.3832097307975</v>
      </c>
      <c r="E50" s="3">
        <f t="shared" si="6"/>
        <v>6390.4729768282805</v>
      </c>
    </row>
    <row r="51" spans="1:5" x14ac:dyDescent="0.35">
      <c r="A51">
        <f t="shared" si="2"/>
        <v>44</v>
      </c>
      <c r="B51" s="3">
        <f t="shared" si="3"/>
        <v>1316.6917715963882</v>
      </c>
      <c r="C51" s="3">
        <f t="shared" si="4"/>
        <v>63.904729768282806</v>
      </c>
      <c r="D51" s="3">
        <f t="shared" si="5"/>
        <v>1252.7870418281054</v>
      </c>
      <c r="E51" s="3">
        <f t="shared" si="6"/>
        <v>5137.685935000175</v>
      </c>
    </row>
    <row r="52" spans="1:5" x14ac:dyDescent="0.35">
      <c r="A52">
        <f t="shared" si="2"/>
        <v>45</v>
      </c>
      <c r="B52" s="3">
        <f t="shared" si="3"/>
        <v>1316.6917715963882</v>
      </c>
      <c r="C52" s="3">
        <f t="shared" si="4"/>
        <v>51.376859350001752</v>
      </c>
      <c r="D52" s="3">
        <f t="shared" si="5"/>
        <v>1265.3149122463865</v>
      </c>
      <c r="E52" s="3">
        <f t="shared" si="6"/>
        <v>3872.3710227537886</v>
      </c>
    </row>
    <row r="53" spans="1:5" x14ac:dyDescent="0.35">
      <c r="A53">
        <f t="shared" si="2"/>
        <v>46</v>
      </c>
      <c r="B53" s="3">
        <f t="shared" si="3"/>
        <v>1316.6917715963882</v>
      </c>
      <c r="C53" s="3">
        <f t="shared" si="4"/>
        <v>38.723710227537886</v>
      </c>
      <c r="D53" s="3">
        <f t="shared" si="5"/>
        <v>1277.9680613688504</v>
      </c>
      <c r="E53" s="3">
        <f t="shared" si="6"/>
        <v>2594.402961384938</v>
      </c>
    </row>
    <row r="54" spans="1:5" x14ac:dyDescent="0.35">
      <c r="A54">
        <f t="shared" si="2"/>
        <v>47</v>
      </c>
      <c r="B54" s="3">
        <f t="shared" si="3"/>
        <v>1316.6917715963882</v>
      </c>
      <c r="C54" s="3">
        <f t="shared" si="4"/>
        <v>25.944029613849381</v>
      </c>
      <c r="D54" s="3">
        <f t="shared" si="5"/>
        <v>1290.7477419825389</v>
      </c>
      <c r="E54" s="3">
        <f t="shared" si="6"/>
        <v>1303.6552194023991</v>
      </c>
    </row>
    <row r="55" spans="1:5" x14ac:dyDescent="0.35">
      <c r="A55">
        <f t="shared" si="2"/>
        <v>48</v>
      </c>
      <c r="B55" s="3">
        <f t="shared" si="3"/>
        <v>1316.6917715963882</v>
      </c>
      <c r="C55" s="3">
        <f t="shared" si="4"/>
        <v>13.036552194023992</v>
      </c>
      <c r="D55" s="3">
        <f t="shared" si="5"/>
        <v>1303.6552194023643</v>
      </c>
      <c r="E55" s="3">
        <f t="shared" si="6"/>
        <v>3.4788172342814505E-11</v>
      </c>
    </row>
    <row r="57" spans="1:5" x14ac:dyDescent="0.35">
      <c r="A57" t="s">
        <v>13</v>
      </c>
      <c r="B57" s="3">
        <f>SUM(B6:B56)</f>
        <v>63201.205036626568</v>
      </c>
      <c r="C57" s="3">
        <f t="shared" ref="C57:D57" si="7">SUM(C6:C56)</f>
        <v>13201.205036626658</v>
      </c>
      <c r="D57" s="3">
        <f t="shared" si="7"/>
        <v>49999.999999999971</v>
      </c>
    </row>
  </sheetData>
  <pageMargins left="0.7" right="0.7" top="0.75" bottom="0.75" header="0.3" footer="0.3"/>
  <pageSetup orientation="portrait" r:id="rId1"/>
  <headerFooter>
    <oddHeader>&amp;LConnor Day&amp;CCit 110 Fall 2022&amp;RDate Printed &amp;D</oddHeader>
    <oddFooter>&amp;LFile: &amp;F&amp;CPage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E203A-FC1B-40DC-AD0A-AA0F50ECE92B}">
  <dimension ref="A1:E69"/>
  <sheetViews>
    <sheetView zoomScale="115" zoomScaleNormal="115" workbookViewId="0">
      <pane ySplit="6" topLeftCell="A31" activePane="bottomLeft" state="frozen"/>
      <selection pane="bottomLeft" activeCell="H70" sqref="H70"/>
    </sheetView>
  </sheetViews>
  <sheetFormatPr defaultRowHeight="14.5" x14ac:dyDescent="0.35"/>
  <cols>
    <col min="2" max="2" width="13.90625" bestFit="1" customWidth="1"/>
    <col min="3" max="5" width="11.26953125" bestFit="1" customWidth="1"/>
  </cols>
  <sheetData>
    <row r="1" spans="1:5" x14ac:dyDescent="0.35">
      <c r="A1" t="s">
        <v>0</v>
      </c>
      <c r="B1" s="2">
        <v>27000</v>
      </c>
      <c r="D1" t="s">
        <v>4</v>
      </c>
      <c r="E1">
        <f>B3*B4</f>
        <v>60</v>
      </c>
    </row>
    <row r="2" spans="1:5" x14ac:dyDescent="0.35">
      <c r="A2" t="s">
        <v>1</v>
      </c>
      <c r="B2" s="1">
        <v>4.2500000000000003E-2</v>
      </c>
      <c r="D2" t="s">
        <v>5</v>
      </c>
      <c r="E2" s="4">
        <f>PMT(B2/B4,E1,-B1)</f>
        <v>500.29800690250488</v>
      </c>
    </row>
    <row r="3" spans="1:5" x14ac:dyDescent="0.35">
      <c r="A3" t="s">
        <v>2</v>
      </c>
      <c r="B3">
        <v>5</v>
      </c>
      <c r="D3" t="s">
        <v>6</v>
      </c>
      <c r="E3" s="2">
        <f>E2*E1</f>
        <v>30017.880414150291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3017.8804141502915</v>
      </c>
    </row>
    <row r="6" spans="1:5" x14ac:dyDescent="0.35">
      <c r="A6" t="s">
        <v>12</v>
      </c>
      <c r="B6" t="s">
        <v>8</v>
      </c>
      <c r="C6" t="s">
        <v>9</v>
      </c>
      <c r="D6" t="s">
        <v>11</v>
      </c>
      <c r="E6" t="s">
        <v>10</v>
      </c>
    </row>
    <row r="7" spans="1:5" x14ac:dyDescent="0.35">
      <c r="A7">
        <v>0</v>
      </c>
      <c r="B7">
        <v>0</v>
      </c>
      <c r="C7">
        <v>0</v>
      </c>
      <c r="D7">
        <v>0</v>
      </c>
      <c r="E7" s="3">
        <f>B1</f>
        <v>27000</v>
      </c>
    </row>
    <row r="8" spans="1:5" x14ac:dyDescent="0.35">
      <c r="A8">
        <f>A7+1</f>
        <v>1</v>
      </c>
      <c r="B8" s="3">
        <f>E$2</f>
        <v>500.29800690250488</v>
      </c>
      <c r="C8" s="3">
        <f>E7*(B$2/B$4)</f>
        <v>95.625</v>
      </c>
      <c r="D8" s="3">
        <f>B8-C8</f>
        <v>404.67300690250488</v>
      </c>
      <c r="E8" s="3">
        <f>E7-D8</f>
        <v>26595.326993097497</v>
      </c>
    </row>
    <row r="9" spans="1:5" x14ac:dyDescent="0.35">
      <c r="A9">
        <f t="shared" ref="A9:A67" si="0">A8+1</f>
        <v>2</v>
      </c>
      <c r="B9" s="3">
        <f t="shared" ref="B9:B55" si="1">E$2</f>
        <v>500.29800690250488</v>
      </c>
      <c r="C9" s="3">
        <f>E8*(B$2/B$4)</f>
        <v>94.191783100553636</v>
      </c>
      <c r="D9" s="3">
        <f>B9-C9</f>
        <v>406.10622380195127</v>
      </c>
      <c r="E9" s="3">
        <f>E8-D9</f>
        <v>26189.220769295545</v>
      </c>
    </row>
    <row r="10" spans="1:5" x14ac:dyDescent="0.35">
      <c r="A10">
        <f t="shared" si="0"/>
        <v>3</v>
      </c>
      <c r="B10" s="3">
        <f t="shared" si="1"/>
        <v>500.29800690250488</v>
      </c>
      <c r="C10" s="3">
        <f t="shared" ref="C10:C55" si="2">E9*(B$2/B$4)</f>
        <v>92.75349022458839</v>
      </c>
      <c r="D10" s="3">
        <f t="shared" ref="D10:D55" si="3">B10-C10</f>
        <v>407.54451667791648</v>
      </c>
      <c r="E10" s="3">
        <f t="shared" ref="E10:E55" si="4">E9-D10</f>
        <v>25781.676252617628</v>
      </c>
    </row>
    <row r="11" spans="1:5" x14ac:dyDescent="0.35">
      <c r="A11">
        <f t="shared" si="0"/>
        <v>4</v>
      </c>
      <c r="B11" s="3">
        <f t="shared" si="1"/>
        <v>500.29800690250488</v>
      </c>
      <c r="C11" s="3">
        <f t="shared" si="2"/>
        <v>91.310103394687445</v>
      </c>
      <c r="D11" s="3">
        <f t="shared" si="3"/>
        <v>408.98790350781746</v>
      </c>
      <c r="E11" s="3">
        <f t="shared" si="4"/>
        <v>25372.688349109812</v>
      </c>
    </row>
    <row r="12" spans="1:5" x14ac:dyDescent="0.35">
      <c r="A12">
        <f t="shared" si="0"/>
        <v>5</v>
      </c>
      <c r="B12" s="3">
        <f t="shared" si="1"/>
        <v>500.29800690250488</v>
      </c>
      <c r="C12" s="3">
        <f t="shared" si="2"/>
        <v>89.861604569763927</v>
      </c>
      <c r="D12" s="3">
        <f t="shared" si="3"/>
        <v>410.43640233274095</v>
      </c>
      <c r="E12" s="3">
        <f t="shared" si="4"/>
        <v>24962.251946777073</v>
      </c>
    </row>
    <row r="13" spans="1:5" x14ac:dyDescent="0.35">
      <c r="A13">
        <f t="shared" si="0"/>
        <v>6</v>
      </c>
      <c r="B13" s="3">
        <f t="shared" si="1"/>
        <v>500.29800690250488</v>
      </c>
      <c r="C13" s="3">
        <f t="shared" si="2"/>
        <v>88.407975644835474</v>
      </c>
      <c r="D13" s="3">
        <f t="shared" si="3"/>
        <v>411.89003125766942</v>
      </c>
      <c r="E13" s="3">
        <f t="shared" si="4"/>
        <v>24550.361915519403</v>
      </c>
    </row>
    <row r="14" spans="1:5" x14ac:dyDescent="0.35">
      <c r="A14">
        <f t="shared" si="0"/>
        <v>7</v>
      </c>
      <c r="B14" s="3">
        <f t="shared" si="1"/>
        <v>500.29800690250488</v>
      </c>
      <c r="C14" s="3">
        <f t="shared" si="2"/>
        <v>86.949198450797894</v>
      </c>
      <c r="D14" s="3">
        <f t="shared" si="3"/>
        <v>413.34880845170699</v>
      </c>
      <c r="E14" s="3">
        <f t="shared" si="4"/>
        <v>24137.013107067694</v>
      </c>
    </row>
    <row r="15" spans="1:5" x14ac:dyDescent="0.35">
      <c r="A15">
        <f t="shared" si="0"/>
        <v>8</v>
      </c>
      <c r="B15" s="3">
        <f t="shared" si="1"/>
        <v>500.29800690250488</v>
      </c>
      <c r="C15" s="3">
        <f t="shared" si="2"/>
        <v>85.485254754198095</v>
      </c>
      <c r="D15" s="3">
        <f t="shared" si="3"/>
        <v>414.8127521483068</v>
      </c>
      <c r="E15" s="3">
        <f t="shared" si="4"/>
        <v>23722.200354919387</v>
      </c>
    </row>
    <row r="16" spans="1:5" x14ac:dyDescent="0.35">
      <c r="A16">
        <f t="shared" si="0"/>
        <v>9</v>
      </c>
      <c r="B16" s="3">
        <f t="shared" si="1"/>
        <v>500.29800690250488</v>
      </c>
      <c r="C16" s="3">
        <f t="shared" si="2"/>
        <v>84.016126257006164</v>
      </c>
      <c r="D16" s="3">
        <f t="shared" si="3"/>
        <v>416.28188064549875</v>
      </c>
      <c r="E16" s="3">
        <f t="shared" si="4"/>
        <v>23305.918474273887</v>
      </c>
    </row>
    <row r="17" spans="1:5" x14ac:dyDescent="0.35">
      <c r="A17">
        <f t="shared" si="0"/>
        <v>10</v>
      </c>
      <c r="B17" s="3">
        <f t="shared" si="1"/>
        <v>500.29800690250488</v>
      </c>
      <c r="C17" s="3">
        <f t="shared" si="2"/>
        <v>82.541794596386694</v>
      </c>
      <c r="D17" s="3">
        <f t="shared" si="3"/>
        <v>417.75621230611819</v>
      </c>
      <c r="E17" s="3">
        <f t="shared" si="4"/>
        <v>22888.162261967769</v>
      </c>
    </row>
    <row r="18" spans="1:5" x14ac:dyDescent="0.35">
      <c r="A18">
        <f t="shared" si="0"/>
        <v>11</v>
      </c>
      <c r="B18" s="3">
        <f t="shared" si="1"/>
        <v>500.29800690250488</v>
      </c>
      <c r="C18" s="3">
        <f t="shared" si="2"/>
        <v>81.062241344469186</v>
      </c>
      <c r="D18" s="3">
        <f t="shared" si="3"/>
        <v>419.23576555803572</v>
      </c>
      <c r="E18" s="3">
        <f t="shared" si="4"/>
        <v>22468.926496409735</v>
      </c>
    </row>
    <row r="19" spans="1:5" x14ac:dyDescent="0.35">
      <c r="A19">
        <f t="shared" si="0"/>
        <v>12</v>
      </c>
      <c r="B19" s="3">
        <f t="shared" si="1"/>
        <v>500.29800690250488</v>
      </c>
      <c r="C19" s="3">
        <f t="shared" si="2"/>
        <v>79.577448008117813</v>
      </c>
      <c r="D19" s="3">
        <f t="shared" si="3"/>
        <v>420.72055889438707</v>
      </c>
      <c r="E19" s="3">
        <f t="shared" si="4"/>
        <v>22048.205937515348</v>
      </c>
    </row>
    <row r="20" spans="1:5" x14ac:dyDescent="0.35">
      <c r="A20">
        <f t="shared" si="0"/>
        <v>13</v>
      </c>
      <c r="B20" s="3">
        <f t="shared" si="1"/>
        <v>500.29800690250488</v>
      </c>
      <c r="C20" s="3">
        <f t="shared" si="2"/>
        <v>78.087396028700198</v>
      </c>
      <c r="D20" s="3">
        <f t="shared" si="3"/>
        <v>422.21061087380468</v>
      </c>
      <c r="E20" s="3">
        <f t="shared" si="4"/>
        <v>21625.995326641543</v>
      </c>
    </row>
    <row r="21" spans="1:5" x14ac:dyDescent="0.35">
      <c r="A21">
        <f t="shared" si="0"/>
        <v>14</v>
      </c>
      <c r="B21" s="3">
        <f t="shared" si="1"/>
        <v>500.29800690250488</v>
      </c>
      <c r="C21" s="3">
        <f t="shared" si="2"/>
        <v>76.592066781855465</v>
      </c>
      <c r="D21" s="3">
        <f t="shared" si="3"/>
        <v>423.70594012064942</v>
      </c>
      <c r="E21" s="3">
        <f t="shared" si="4"/>
        <v>21202.289386520893</v>
      </c>
    </row>
    <row r="22" spans="1:5" x14ac:dyDescent="0.35">
      <c r="A22">
        <f t="shared" si="0"/>
        <v>15</v>
      </c>
      <c r="B22" s="3">
        <f t="shared" si="1"/>
        <v>500.29800690250488</v>
      </c>
      <c r="C22" s="3">
        <f t="shared" si="2"/>
        <v>75.091441577261506</v>
      </c>
      <c r="D22" s="3">
        <f t="shared" si="3"/>
        <v>425.20656532524339</v>
      </c>
      <c r="E22" s="3">
        <f t="shared" si="4"/>
        <v>20777.08282119565</v>
      </c>
    </row>
    <row r="23" spans="1:5" x14ac:dyDescent="0.35">
      <c r="A23">
        <f t="shared" si="0"/>
        <v>16</v>
      </c>
      <c r="B23" s="3">
        <f t="shared" si="1"/>
        <v>500.29800690250488</v>
      </c>
      <c r="C23" s="3">
        <f t="shared" si="2"/>
        <v>73.58550165840127</v>
      </c>
      <c r="D23" s="3">
        <f t="shared" si="3"/>
        <v>426.71250524410362</v>
      </c>
      <c r="E23" s="3">
        <f t="shared" si="4"/>
        <v>20350.370315951546</v>
      </c>
    </row>
    <row r="24" spans="1:5" x14ac:dyDescent="0.35">
      <c r="A24">
        <f t="shared" si="0"/>
        <v>17</v>
      </c>
      <c r="B24" s="3">
        <f t="shared" si="1"/>
        <v>500.29800690250488</v>
      </c>
      <c r="C24" s="3">
        <f t="shared" si="2"/>
        <v>72.074228202328399</v>
      </c>
      <c r="D24" s="3">
        <f t="shared" si="3"/>
        <v>428.22377870017647</v>
      </c>
      <c r="E24" s="3">
        <f t="shared" si="4"/>
        <v>19922.14653725137</v>
      </c>
    </row>
    <row r="25" spans="1:5" x14ac:dyDescent="0.35">
      <c r="A25">
        <f t="shared" si="0"/>
        <v>18</v>
      </c>
      <c r="B25" s="3">
        <f t="shared" si="1"/>
        <v>500.29800690250488</v>
      </c>
      <c r="C25" s="3">
        <f t="shared" si="2"/>
        <v>70.557602319431936</v>
      </c>
      <c r="D25" s="3">
        <f t="shared" si="3"/>
        <v>429.74040458307297</v>
      </c>
      <c r="E25" s="3">
        <f t="shared" si="4"/>
        <v>19492.406132668297</v>
      </c>
    </row>
    <row r="26" spans="1:5" x14ac:dyDescent="0.35">
      <c r="A26">
        <f t="shared" si="0"/>
        <v>19</v>
      </c>
      <c r="B26" s="3">
        <f t="shared" si="1"/>
        <v>500.29800690250488</v>
      </c>
      <c r="C26" s="3">
        <f t="shared" si="2"/>
        <v>69.035605053200229</v>
      </c>
      <c r="D26" s="3">
        <f t="shared" si="3"/>
        <v>431.26240184930464</v>
      </c>
      <c r="E26" s="3">
        <f t="shared" si="4"/>
        <v>19061.143730818992</v>
      </c>
    </row>
    <row r="27" spans="1:5" x14ac:dyDescent="0.35">
      <c r="A27">
        <f t="shared" si="0"/>
        <v>20</v>
      </c>
      <c r="B27" s="3">
        <f t="shared" si="1"/>
        <v>500.29800690250488</v>
      </c>
      <c r="C27" s="3">
        <f t="shared" si="2"/>
        <v>67.508217379983932</v>
      </c>
      <c r="D27" s="3">
        <f t="shared" si="3"/>
        <v>432.78978952252095</v>
      </c>
      <c r="E27" s="3">
        <f t="shared" si="4"/>
        <v>18628.353941296471</v>
      </c>
    </row>
    <row r="28" spans="1:5" x14ac:dyDescent="0.35">
      <c r="A28">
        <f t="shared" si="0"/>
        <v>21</v>
      </c>
      <c r="B28" s="3">
        <f t="shared" si="1"/>
        <v>500.29800690250488</v>
      </c>
      <c r="C28" s="3">
        <f t="shared" si="2"/>
        <v>65.975420208758337</v>
      </c>
      <c r="D28" s="3">
        <f t="shared" si="3"/>
        <v>434.32258669374653</v>
      </c>
      <c r="E28" s="3">
        <f t="shared" si="4"/>
        <v>18194.031354602725</v>
      </c>
    </row>
    <row r="29" spans="1:5" x14ac:dyDescent="0.35">
      <c r="A29">
        <f t="shared" si="0"/>
        <v>22</v>
      </c>
      <c r="B29" s="3">
        <f t="shared" si="1"/>
        <v>500.29800690250488</v>
      </c>
      <c r="C29" s="3">
        <f t="shared" si="2"/>
        <v>64.437194380884648</v>
      </c>
      <c r="D29" s="3">
        <f t="shared" si="3"/>
        <v>435.86081252162023</v>
      </c>
      <c r="E29" s="3">
        <f t="shared" si="4"/>
        <v>17758.170542081105</v>
      </c>
    </row>
    <row r="30" spans="1:5" x14ac:dyDescent="0.35">
      <c r="A30">
        <f t="shared" si="0"/>
        <v>23</v>
      </c>
      <c r="B30" s="3">
        <f t="shared" si="1"/>
        <v>500.29800690250488</v>
      </c>
      <c r="C30" s="3">
        <f t="shared" si="2"/>
        <v>62.893520669870583</v>
      </c>
      <c r="D30" s="3">
        <f t="shared" si="3"/>
        <v>437.40448623263433</v>
      </c>
      <c r="E30" s="3">
        <f t="shared" si="4"/>
        <v>17320.766055848471</v>
      </c>
    </row>
    <row r="31" spans="1:5" x14ac:dyDescent="0.35">
      <c r="A31">
        <f t="shared" si="0"/>
        <v>24</v>
      </c>
      <c r="B31" s="3">
        <f t="shared" si="1"/>
        <v>500.29800690250488</v>
      </c>
      <c r="C31" s="3">
        <f t="shared" si="2"/>
        <v>61.344379781130009</v>
      </c>
      <c r="D31" s="3">
        <f t="shared" si="3"/>
        <v>438.95362712137489</v>
      </c>
      <c r="E31" s="3">
        <f t="shared" si="4"/>
        <v>16881.812428727095</v>
      </c>
    </row>
    <row r="32" spans="1:5" x14ac:dyDescent="0.35">
      <c r="A32">
        <f t="shared" si="0"/>
        <v>25</v>
      </c>
      <c r="B32" s="3">
        <f t="shared" si="1"/>
        <v>500.29800690250488</v>
      </c>
      <c r="C32" s="3">
        <f t="shared" si="2"/>
        <v>59.789752351741797</v>
      </c>
      <c r="D32" s="3">
        <f t="shared" si="3"/>
        <v>440.50825455076307</v>
      </c>
      <c r="E32" s="3">
        <f t="shared" si="4"/>
        <v>16441.30417417633</v>
      </c>
    </row>
    <row r="33" spans="1:5" x14ac:dyDescent="0.35">
      <c r="A33">
        <f t="shared" si="0"/>
        <v>26</v>
      </c>
      <c r="B33" s="3">
        <f t="shared" si="1"/>
        <v>500.29800690250488</v>
      </c>
      <c r="C33" s="3">
        <f t="shared" si="2"/>
        <v>58.229618950207836</v>
      </c>
      <c r="D33" s="3">
        <f t="shared" si="3"/>
        <v>442.06838795229703</v>
      </c>
      <c r="E33" s="3">
        <f t="shared" si="4"/>
        <v>15999.235786224033</v>
      </c>
    </row>
    <row r="34" spans="1:5" x14ac:dyDescent="0.35">
      <c r="A34">
        <f t="shared" si="0"/>
        <v>27</v>
      </c>
      <c r="B34" s="3">
        <f t="shared" si="1"/>
        <v>500.29800690250488</v>
      </c>
      <c r="C34" s="3">
        <f t="shared" si="2"/>
        <v>56.663960076210124</v>
      </c>
      <c r="D34" s="3">
        <f t="shared" si="3"/>
        <v>443.63404682629476</v>
      </c>
      <c r="E34" s="3">
        <f t="shared" si="4"/>
        <v>15555.601739397738</v>
      </c>
    </row>
    <row r="35" spans="1:5" x14ac:dyDescent="0.35">
      <c r="A35">
        <f t="shared" si="0"/>
        <v>28</v>
      </c>
      <c r="B35" s="3">
        <f t="shared" si="1"/>
        <v>500.29800690250488</v>
      </c>
      <c r="C35" s="3">
        <f t="shared" si="2"/>
        <v>55.092756160366996</v>
      </c>
      <c r="D35" s="3">
        <f t="shared" si="3"/>
        <v>445.20525074213788</v>
      </c>
      <c r="E35" s="3">
        <f t="shared" si="4"/>
        <v>15110.3964886556</v>
      </c>
    </row>
    <row r="36" spans="1:5" x14ac:dyDescent="0.35">
      <c r="A36">
        <f t="shared" si="0"/>
        <v>29</v>
      </c>
      <c r="B36" s="3">
        <f t="shared" si="1"/>
        <v>500.29800690250488</v>
      </c>
      <c r="C36" s="3">
        <f t="shared" si="2"/>
        <v>53.515987563988588</v>
      </c>
      <c r="D36" s="3">
        <f t="shared" si="3"/>
        <v>446.78201933851631</v>
      </c>
      <c r="E36" s="3">
        <f t="shared" si="4"/>
        <v>14663.614469317085</v>
      </c>
    </row>
    <row r="37" spans="1:5" x14ac:dyDescent="0.35">
      <c r="A37">
        <f t="shared" si="0"/>
        <v>30</v>
      </c>
      <c r="B37" s="3">
        <f t="shared" si="1"/>
        <v>500.29800690250488</v>
      </c>
      <c r="C37" s="3">
        <f t="shared" si="2"/>
        <v>51.933634578831345</v>
      </c>
      <c r="D37" s="3">
        <f t="shared" si="3"/>
        <v>448.36437232367354</v>
      </c>
      <c r="E37" s="3">
        <f t="shared" si="4"/>
        <v>14215.250096993412</v>
      </c>
    </row>
    <row r="38" spans="1:5" x14ac:dyDescent="0.35">
      <c r="A38">
        <f t="shared" si="0"/>
        <v>31</v>
      </c>
      <c r="B38" s="3">
        <f t="shared" si="1"/>
        <v>500.29800690250488</v>
      </c>
      <c r="C38" s="3">
        <f t="shared" si="2"/>
        <v>50.345677426851672</v>
      </c>
      <c r="D38" s="3">
        <f t="shared" si="3"/>
        <v>449.95232947565319</v>
      </c>
      <c r="E38" s="3">
        <f t="shared" si="4"/>
        <v>13765.297767517759</v>
      </c>
    </row>
    <row r="39" spans="1:5" x14ac:dyDescent="0.35">
      <c r="A39">
        <f t="shared" si="0"/>
        <v>32</v>
      </c>
      <c r="B39" s="3">
        <f t="shared" si="1"/>
        <v>500.29800690250488</v>
      </c>
      <c r="C39" s="3">
        <f t="shared" si="2"/>
        <v>48.752096259958734</v>
      </c>
      <c r="D39" s="3">
        <f t="shared" si="3"/>
        <v>451.54591064254612</v>
      </c>
      <c r="E39" s="3">
        <f t="shared" si="4"/>
        <v>13313.751856875213</v>
      </c>
    </row>
    <row r="40" spans="1:5" x14ac:dyDescent="0.35">
      <c r="A40">
        <f t="shared" si="0"/>
        <v>33</v>
      </c>
      <c r="B40" s="3">
        <f t="shared" si="1"/>
        <v>500.29800690250488</v>
      </c>
      <c r="C40" s="3">
        <f t="shared" si="2"/>
        <v>47.152871159766384</v>
      </c>
      <c r="D40" s="3">
        <f t="shared" si="3"/>
        <v>453.14513574273849</v>
      </c>
      <c r="E40" s="3">
        <f t="shared" si="4"/>
        <v>12860.606721132475</v>
      </c>
    </row>
    <row r="41" spans="1:5" x14ac:dyDescent="0.35">
      <c r="A41">
        <f t="shared" si="0"/>
        <v>34</v>
      </c>
      <c r="B41" s="3">
        <f t="shared" si="1"/>
        <v>500.29800690250488</v>
      </c>
      <c r="C41" s="3">
        <f t="shared" si="2"/>
        <v>45.547982137344185</v>
      </c>
      <c r="D41" s="3">
        <f t="shared" si="3"/>
        <v>454.75002476516067</v>
      </c>
      <c r="E41" s="3">
        <f t="shared" si="4"/>
        <v>12405.856696367315</v>
      </c>
    </row>
    <row r="42" spans="1:5" x14ac:dyDescent="0.35">
      <c r="A42">
        <f t="shared" si="0"/>
        <v>35</v>
      </c>
      <c r="B42" s="3">
        <f t="shared" si="1"/>
        <v>500.29800690250488</v>
      </c>
      <c r="C42" s="3">
        <f t="shared" si="2"/>
        <v>43.937409132967574</v>
      </c>
      <c r="D42" s="3">
        <f t="shared" si="3"/>
        <v>456.36059776953732</v>
      </c>
      <c r="E42" s="3">
        <f t="shared" si="4"/>
        <v>11949.496098597778</v>
      </c>
    </row>
    <row r="43" spans="1:5" x14ac:dyDescent="0.35">
      <c r="A43">
        <f t="shared" si="0"/>
        <v>36</v>
      </c>
      <c r="B43" s="3">
        <f t="shared" si="1"/>
        <v>500.29800690250488</v>
      </c>
      <c r="C43" s="3">
        <f t="shared" si="2"/>
        <v>42.321132015867136</v>
      </c>
      <c r="D43" s="3">
        <f t="shared" si="3"/>
        <v>457.97687488663775</v>
      </c>
      <c r="E43" s="3">
        <f t="shared" si="4"/>
        <v>11491.519223711141</v>
      </c>
    </row>
    <row r="44" spans="1:5" x14ac:dyDescent="0.35">
      <c r="A44">
        <f t="shared" si="0"/>
        <v>37</v>
      </c>
      <c r="B44" s="3">
        <f t="shared" si="1"/>
        <v>500.29800690250488</v>
      </c>
      <c r="C44" s="3">
        <f t="shared" si="2"/>
        <v>40.699130583976959</v>
      </c>
      <c r="D44" s="3">
        <f t="shared" si="3"/>
        <v>459.59887631852791</v>
      </c>
      <c r="E44" s="3">
        <f t="shared" si="4"/>
        <v>11031.920347392612</v>
      </c>
    </row>
    <row r="45" spans="1:5" x14ac:dyDescent="0.35">
      <c r="A45">
        <f t="shared" si="0"/>
        <v>38</v>
      </c>
      <c r="B45" s="3">
        <f t="shared" si="1"/>
        <v>500.29800690250488</v>
      </c>
      <c r="C45" s="3">
        <f t="shared" si="2"/>
        <v>39.071384563682173</v>
      </c>
      <c r="D45" s="3">
        <f t="shared" si="3"/>
        <v>461.22662233882272</v>
      </c>
      <c r="E45" s="3">
        <f t="shared" si="4"/>
        <v>10570.693725053789</v>
      </c>
    </row>
    <row r="46" spans="1:5" x14ac:dyDescent="0.35">
      <c r="A46">
        <f t="shared" si="0"/>
        <v>39</v>
      </c>
      <c r="B46" s="3">
        <f t="shared" si="1"/>
        <v>500.29800690250488</v>
      </c>
      <c r="C46" s="3">
        <f t="shared" si="2"/>
        <v>37.437873609565507</v>
      </c>
      <c r="D46" s="3">
        <f t="shared" si="3"/>
        <v>462.86013329293939</v>
      </c>
      <c r="E46" s="3">
        <f t="shared" si="4"/>
        <v>10107.833591760849</v>
      </c>
    </row>
    <row r="47" spans="1:5" x14ac:dyDescent="0.35">
      <c r="A47">
        <f t="shared" si="0"/>
        <v>40</v>
      </c>
      <c r="B47" s="3">
        <f t="shared" si="1"/>
        <v>500.29800690250488</v>
      </c>
      <c r="C47" s="3">
        <f t="shared" si="2"/>
        <v>35.798577304153014</v>
      </c>
      <c r="D47" s="3">
        <f t="shared" si="3"/>
        <v>464.49942959835187</v>
      </c>
      <c r="E47" s="3">
        <f t="shared" si="4"/>
        <v>9643.3341621624968</v>
      </c>
    </row>
    <row r="48" spans="1:5" x14ac:dyDescent="0.35">
      <c r="A48">
        <f t="shared" si="0"/>
        <v>41</v>
      </c>
      <c r="B48" s="3">
        <f t="shared" si="1"/>
        <v>500.29800690250488</v>
      </c>
      <c r="C48" s="3">
        <f t="shared" si="2"/>
        <v>34.153475157658846</v>
      </c>
      <c r="D48" s="3">
        <f t="shared" si="3"/>
        <v>466.14453174484606</v>
      </c>
      <c r="E48" s="3">
        <f t="shared" si="4"/>
        <v>9177.1896304176516</v>
      </c>
    </row>
    <row r="49" spans="1:5" x14ac:dyDescent="0.35">
      <c r="A49">
        <f t="shared" si="0"/>
        <v>42</v>
      </c>
      <c r="B49" s="3">
        <f t="shared" si="1"/>
        <v>500.29800690250488</v>
      </c>
      <c r="C49" s="3">
        <f t="shared" si="2"/>
        <v>32.502546607729187</v>
      </c>
      <c r="D49" s="3">
        <f t="shared" si="3"/>
        <v>467.79546029477569</v>
      </c>
      <c r="E49" s="3">
        <f t="shared" si="4"/>
        <v>8709.3941701228759</v>
      </c>
    </row>
    <row r="50" spans="1:5" x14ac:dyDescent="0.35">
      <c r="A50">
        <f t="shared" si="0"/>
        <v>43</v>
      </c>
      <c r="B50" s="3">
        <f t="shared" si="1"/>
        <v>500.29800690250488</v>
      </c>
      <c r="C50" s="3">
        <f t="shared" si="2"/>
        <v>30.845771019185189</v>
      </c>
      <c r="D50" s="3">
        <f t="shared" si="3"/>
        <v>469.4522358833197</v>
      </c>
      <c r="E50" s="3">
        <f t="shared" si="4"/>
        <v>8239.9419342395558</v>
      </c>
    </row>
    <row r="51" spans="1:5" x14ac:dyDescent="0.35">
      <c r="A51">
        <f t="shared" si="0"/>
        <v>44</v>
      </c>
      <c r="B51" s="3">
        <f t="shared" si="1"/>
        <v>500.29800690250488</v>
      </c>
      <c r="C51" s="3">
        <f t="shared" si="2"/>
        <v>29.183127683765097</v>
      </c>
      <c r="D51" s="3">
        <f t="shared" si="3"/>
        <v>471.11487921873976</v>
      </c>
      <c r="E51" s="3">
        <f t="shared" si="4"/>
        <v>7768.8270550208163</v>
      </c>
    </row>
    <row r="52" spans="1:5" x14ac:dyDescent="0.35">
      <c r="A52">
        <f t="shared" si="0"/>
        <v>45</v>
      </c>
      <c r="B52" s="3">
        <f t="shared" si="1"/>
        <v>500.29800690250488</v>
      </c>
      <c r="C52" s="3">
        <f t="shared" si="2"/>
        <v>27.514595819865391</v>
      </c>
      <c r="D52" s="3">
        <f t="shared" si="3"/>
        <v>472.78341108263947</v>
      </c>
      <c r="E52" s="3">
        <f t="shared" si="4"/>
        <v>7296.0436439381765</v>
      </c>
    </row>
    <row r="53" spans="1:5" x14ac:dyDescent="0.35">
      <c r="A53">
        <f t="shared" si="0"/>
        <v>46</v>
      </c>
      <c r="B53" s="3">
        <f t="shared" si="1"/>
        <v>500.29800690250488</v>
      </c>
      <c r="C53" s="3">
        <f t="shared" si="2"/>
        <v>25.840154572281044</v>
      </c>
      <c r="D53" s="3">
        <f t="shared" si="3"/>
        <v>474.45785233022383</v>
      </c>
      <c r="E53" s="3">
        <f t="shared" si="4"/>
        <v>6821.5857916079531</v>
      </c>
    </row>
    <row r="54" spans="1:5" x14ac:dyDescent="0.35">
      <c r="A54">
        <f t="shared" si="0"/>
        <v>47</v>
      </c>
      <c r="B54" s="3">
        <f t="shared" si="1"/>
        <v>500.29800690250488</v>
      </c>
      <c r="C54" s="3">
        <f t="shared" si="2"/>
        <v>24.159783011944835</v>
      </c>
      <c r="D54" s="3">
        <f t="shared" si="3"/>
        <v>476.13822389056003</v>
      </c>
      <c r="E54" s="3">
        <f t="shared" si="4"/>
        <v>6345.4475677173932</v>
      </c>
    </row>
    <row r="55" spans="1:5" x14ac:dyDescent="0.35">
      <c r="A55">
        <f t="shared" si="0"/>
        <v>48</v>
      </c>
      <c r="B55" s="3">
        <f t="shared" si="1"/>
        <v>500.29800690250488</v>
      </c>
      <c r="C55" s="3">
        <f t="shared" si="2"/>
        <v>22.473460135665768</v>
      </c>
      <c r="D55" s="3">
        <f t="shared" si="3"/>
        <v>477.82454676683909</v>
      </c>
      <c r="E55" s="3">
        <f t="shared" si="4"/>
        <v>5867.6230209505538</v>
      </c>
    </row>
    <row r="56" spans="1:5" x14ac:dyDescent="0.35">
      <c r="A56">
        <f t="shared" si="0"/>
        <v>49</v>
      </c>
      <c r="B56" s="3">
        <f t="shared" ref="B56:B67" si="5">E$2</f>
        <v>500.29800690250488</v>
      </c>
      <c r="C56" s="3">
        <f t="shared" ref="C56:C67" si="6">E55*(B$2/B$4)</f>
        <v>20.781164865866547</v>
      </c>
      <c r="D56" s="3">
        <f t="shared" ref="D56:D67" si="7">B56-C56</f>
        <v>479.51684203663831</v>
      </c>
      <c r="E56" s="3">
        <f t="shared" ref="E56:E67" si="8">E55-D56</f>
        <v>5388.1061789139158</v>
      </c>
    </row>
    <row r="57" spans="1:5" x14ac:dyDescent="0.35">
      <c r="A57">
        <f t="shared" si="0"/>
        <v>50</v>
      </c>
      <c r="B57" s="3">
        <f t="shared" si="5"/>
        <v>500.29800690250488</v>
      </c>
      <c r="C57" s="3">
        <f t="shared" si="6"/>
        <v>19.08287605032012</v>
      </c>
      <c r="D57" s="3">
        <f t="shared" si="7"/>
        <v>481.21513085218476</v>
      </c>
      <c r="E57" s="3">
        <f t="shared" si="8"/>
        <v>4906.8910480617305</v>
      </c>
    </row>
    <row r="58" spans="1:5" x14ac:dyDescent="0.35">
      <c r="A58">
        <f t="shared" si="0"/>
        <v>51</v>
      </c>
      <c r="B58" s="3">
        <f t="shared" si="5"/>
        <v>500.29800690250488</v>
      </c>
      <c r="C58" s="3">
        <f t="shared" si="6"/>
        <v>17.378572461885298</v>
      </c>
      <c r="D58" s="3">
        <f t="shared" si="7"/>
        <v>482.91943444061957</v>
      </c>
      <c r="E58" s="3">
        <f t="shared" si="8"/>
        <v>4423.9716136211109</v>
      </c>
    </row>
    <row r="59" spans="1:5" x14ac:dyDescent="0.35">
      <c r="A59">
        <f t="shared" si="0"/>
        <v>52</v>
      </c>
      <c r="B59" s="3">
        <f t="shared" si="5"/>
        <v>500.29800690250488</v>
      </c>
      <c r="C59" s="3">
        <f t="shared" si="6"/>
        <v>15.668232798241435</v>
      </c>
      <c r="D59" s="3">
        <f t="shared" si="7"/>
        <v>484.62977410426345</v>
      </c>
      <c r="E59" s="3">
        <f t="shared" si="8"/>
        <v>3939.3418395168474</v>
      </c>
    </row>
    <row r="60" spans="1:5" x14ac:dyDescent="0.35">
      <c r="A60">
        <f t="shared" si="0"/>
        <v>53</v>
      </c>
      <c r="B60" s="3">
        <f t="shared" si="5"/>
        <v>500.29800690250488</v>
      </c>
      <c r="C60" s="3">
        <f t="shared" si="6"/>
        <v>13.951835681622169</v>
      </c>
      <c r="D60" s="3">
        <f t="shared" si="7"/>
        <v>486.3461712208827</v>
      </c>
      <c r="E60" s="3">
        <f t="shared" si="8"/>
        <v>3452.9956682959646</v>
      </c>
    </row>
    <row r="61" spans="1:5" x14ac:dyDescent="0.35">
      <c r="A61">
        <f t="shared" si="0"/>
        <v>54</v>
      </c>
      <c r="B61" s="3">
        <f t="shared" si="5"/>
        <v>500.29800690250488</v>
      </c>
      <c r="C61" s="3">
        <f t="shared" si="6"/>
        <v>12.229359658548209</v>
      </c>
      <c r="D61" s="3">
        <f t="shared" si="7"/>
        <v>488.06864724395666</v>
      </c>
      <c r="E61" s="3">
        <f t="shared" si="8"/>
        <v>2964.9270210520081</v>
      </c>
    </row>
    <row r="62" spans="1:5" x14ac:dyDescent="0.35">
      <c r="A62">
        <f t="shared" si="0"/>
        <v>55</v>
      </c>
      <c r="B62" s="3">
        <f t="shared" si="5"/>
        <v>500.29800690250488</v>
      </c>
      <c r="C62" s="3">
        <f t="shared" si="6"/>
        <v>10.500783199559196</v>
      </c>
      <c r="D62" s="3">
        <f t="shared" si="7"/>
        <v>489.7972237029457</v>
      </c>
      <c r="E62" s="3">
        <f t="shared" si="8"/>
        <v>2475.1297973490623</v>
      </c>
    </row>
    <row r="63" spans="1:5" x14ac:dyDescent="0.35">
      <c r="A63">
        <f t="shared" si="0"/>
        <v>56</v>
      </c>
      <c r="B63" s="3">
        <f t="shared" si="5"/>
        <v>500.29800690250488</v>
      </c>
      <c r="C63" s="3">
        <f t="shared" si="6"/>
        <v>8.7660846989445957</v>
      </c>
      <c r="D63" s="3">
        <f t="shared" si="7"/>
        <v>491.53192220356027</v>
      </c>
      <c r="E63" s="3">
        <f t="shared" si="8"/>
        <v>1983.597875145502</v>
      </c>
    </row>
    <row r="64" spans="1:5" x14ac:dyDescent="0.35">
      <c r="A64">
        <f t="shared" si="0"/>
        <v>57</v>
      </c>
      <c r="B64" s="3">
        <f t="shared" si="5"/>
        <v>500.29800690250488</v>
      </c>
      <c r="C64" s="3">
        <f t="shared" si="6"/>
        <v>7.0252424744736537</v>
      </c>
      <c r="D64" s="3">
        <f t="shared" si="7"/>
        <v>493.27276442803122</v>
      </c>
      <c r="E64" s="3">
        <f t="shared" si="8"/>
        <v>1490.3251107174708</v>
      </c>
    </row>
    <row r="65" spans="1:5" x14ac:dyDescent="0.35">
      <c r="A65">
        <f t="shared" si="0"/>
        <v>58</v>
      </c>
      <c r="B65" s="3">
        <f t="shared" si="5"/>
        <v>500.29800690250488</v>
      </c>
      <c r="C65" s="3">
        <f t="shared" si="6"/>
        <v>5.2782347671243759</v>
      </c>
      <c r="D65" s="3">
        <f t="shared" si="7"/>
        <v>495.01977213538049</v>
      </c>
      <c r="E65" s="3">
        <f t="shared" si="8"/>
        <v>995.30533858209037</v>
      </c>
    </row>
    <row r="66" spans="1:5" x14ac:dyDescent="0.35">
      <c r="A66">
        <f t="shared" si="0"/>
        <v>59</v>
      </c>
      <c r="B66" s="3">
        <f t="shared" si="5"/>
        <v>500.29800690250488</v>
      </c>
      <c r="C66" s="3">
        <f t="shared" si="6"/>
        <v>3.5250397408115703</v>
      </c>
      <c r="D66" s="3">
        <f t="shared" si="7"/>
        <v>496.77296716169332</v>
      </c>
      <c r="E66" s="3">
        <f t="shared" si="8"/>
        <v>498.53237142039706</v>
      </c>
    </row>
    <row r="67" spans="1:5" x14ac:dyDescent="0.35">
      <c r="A67">
        <f t="shared" si="0"/>
        <v>60</v>
      </c>
      <c r="B67" s="3">
        <f t="shared" si="5"/>
        <v>500.29800690250488</v>
      </c>
      <c r="C67" s="3">
        <f t="shared" si="6"/>
        <v>1.7656354821139064</v>
      </c>
      <c r="D67" s="3">
        <f t="shared" si="7"/>
        <v>498.53237142039097</v>
      </c>
      <c r="E67" s="3">
        <f t="shared" si="8"/>
        <v>6.0822458181064576E-12</v>
      </c>
    </row>
    <row r="69" spans="1:5" x14ac:dyDescent="0.35">
      <c r="A69" t="s">
        <v>13</v>
      </c>
      <c r="B69" s="3">
        <f>SUM(B6:B68)</f>
        <v>30017.880414150259</v>
      </c>
      <c r="C69" s="3">
        <f>SUM(C6:C68)</f>
        <v>3017.8804141502983</v>
      </c>
      <c r="D69" s="3">
        <f>SUM(D6:D68)</f>
        <v>26999.999999999993</v>
      </c>
    </row>
  </sheetData>
  <pageMargins left="0.7" right="0.7" top="0.75" bottom="0.75" header="0.3" footer="0.3"/>
  <pageSetup orientation="portrait" r:id="rId1"/>
  <headerFooter>
    <oddHeader>&amp;LConnor Day&amp;CCit 110 Fall 2022&amp;RDate Printed &amp;D</oddHeader>
    <oddFooter>&amp;LFile: &amp;F&amp;CPage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C844F-1AD4-4CBB-AD31-8756703EE8BB}">
  <dimension ref="A1:E369"/>
  <sheetViews>
    <sheetView zoomScale="115" zoomScaleNormal="115" workbookViewId="0">
      <pane ySplit="6" topLeftCell="A7" activePane="bottomLeft" state="frozen"/>
      <selection pane="bottomLeft" activeCell="C1" sqref="C1"/>
    </sheetView>
  </sheetViews>
  <sheetFormatPr defaultRowHeight="14.5" x14ac:dyDescent="0.35"/>
  <cols>
    <col min="2" max="2" width="13.90625" bestFit="1" customWidth="1"/>
    <col min="3" max="5" width="12.36328125" bestFit="1" customWidth="1"/>
  </cols>
  <sheetData>
    <row r="1" spans="1:5" x14ac:dyDescent="0.35">
      <c r="A1" t="s">
        <v>0</v>
      </c>
      <c r="B1" s="2">
        <v>150000</v>
      </c>
      <c r="D1" t="s">
        <v>4</v>
      </c>
      <c r="E1">
        <f>B3*B4</f>
        <v>360</v>
      </c>
    </row>
    <row r="2" spans="1:5" x14ac:dyDescent="0.35">
      <c r="A2" t="s">
        <v>1</v>
      </c>
      <c r="B2" s="6">
        <v>3.7499999999999999E-2</v>
      </c>
      <c r="D2" t="s">
        <v>5</v>
      </c>
      <c r="E2" s="4">
        <f>PMT(B2/B4,E1,-B1)</f>
        <v>694.67338735819158</v>
      </c>
    </row>
    <row r="3" spans="1:5" x14ac:dyDescent="0.35">
      <c r="A3" t="s">
        <v>2</v>
      </c>
      <c r="B3">
        <v>30</v>
      </c>
      <c r="D3" t="s">
        <v>6</v>
      </c>
      <c r="E3" s="2">
        <f>E2*E1</f>
        <v>250082.41944894896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100082.41944894896</v>
      </c>
    </row>
    <row r="6" spans="1:5" x14ac:dyDescent="0.35">
      <c r="A6" t="s">
        <v>12</v>
      </c>
      <c r="B6" t="s">
        <v>8</v>
      </c>
      <c r="C6" t="s">
        <v>9</v>
      </c>
      <c r="D6" t="s">
        <v>11</v>
      </c>
      <c r="E6" t="s">
        <v>10</v>
      </c>
    </row>
    <row r="7" spans="1:5" x14ac:dyDescent="0.35">
      <c r="A7">
        <v>0</v>
      </c>
      <c r="B7">
        <v>0</v>
      </c>
      <c r="C7">
        <v>0</v>
      </c>
      <c r="D7">
        <v>0</v>
      </c>
      <c r="E7" s="3">
        <f>B1</f>
        <v>150000</v>
      </c>
    </row>
    <row r="8" spans="1:5" x14ac:dyDescent="0.35">
      <c r="A8">
        <f>A7+1</f>
        <v>1</v>
      </c>
      <c r="B8" s="3">
        <f>E$2</f>
        <v>694.67338735819158</v>
      </c>
      <c r="C8" s="3">
        <f>E7*(B$2/B$4)</f>
        <v>468.74999999999994</v>
      </c>
      <c r="D8" s="3">
        <f>B8-C8</f>
        <v>225.92338735819163</v>
      </c>
      <c r="E8" s="3">
        <f>E7-D8</f>
        <v>149774.0766126418</v>
      </c>
    </row>
    <row r="9" spans="1:5" x14ac:dyDescent="0.35">
      <c r="A9">
        <f t="shared" ref="A9:A72" si="0">A8+1</f>
        <v>2</v>
      </c>
      <c r="B9" s="3">
        <f t="shared" ref="B9:B55" si="1">E$2</f>
        <v>694.67338735819158</v>
      </c>
      <c r="C9" s="3">
        <f>E8*(B$2/B$4)</f>
        <v>468.04398941450557</v>
      </c>
      <c r="D9" s="3">
        <f>B9-C9</f>
        <v>226.629397943686</v>
      </c>
      <c r="E9" s="3">
        <f>E8-D9</f>
        <v>149547.44721469813</v>
      </c>
    </row>
    <row r="10" spans="1:5" x14ac:dyDescent="0.35">
      <c r="A10">
        <f t="shared" si="0"/>
        <v>3</v>
      </c>
      <c r="B10" s="3">
        <f t="shared" si="1"/>
        <v>694.67338735819158</v>
      </c>
      <c r="C10" s="3">
        <f t="shared" ref="C10:C55" si="2">E9*(B$2/B$4)</f>
        <v>467.3357725459316</v>
      </c>
      <c r="D10" s="3">
        <f t="shared" ref="D10:D55" si="3">B10-C10</f>
        <v>227.33761481225997</v>
      </c>
      <c r="E10" s="3">
        <f t="shared" ref="E10:E55" si="4">E9-D10</f>
        <v>149320.10959988588</v>
      </c>
    </row>
    <row r="11" spans="1:5" x14ac:dyDescent="0.35">
      <c r="A11">
        <f t="shared" si="0"/>
        <v>4</v>
      </c>
      <c r="B11" s="3">
        <f t="shared" si="1"/>
        <v>694.67338735819158</v>
      </c>
      <c r="C11" s="3">
        <f t="shared" si="2"/>
        <v>466.62534249964335</v>
      </c>
      <c r="D11" s="3">
        <f t="shared" si="3"/>
        <v>228.04804485854822</v>
      </c>
      <c r="E11" s="3">
        <f t="shared" si="4"/>
        <v>149092.06155502732</v>
      </c>
    </row>
    <row r="12" spans="1:5" x14ac:dyDescent="0.35">
      <c r="A12">
        <f t="shared" si="0"/>
        <v>5</v>
      </c>
      <c r="B12" s="3">
        <f t="shared" si="1"/>
        <v>694.67338735819158</v>
      </c>
      <c r="C12" s="3">
        <f t="shared" si="2"/>
        <v>465.91269235946032</v>
      </c>
      <c r="D12" s="3">
        <f t="shared" si="3"/>
        <v>228.76069499873125</v>
      </c>
      <c r="E12" s="3">
        <f t="shared" si="4"/>
        <v>148863.3008600286</v>
      </c>
    </row>
    <row r="13" spans="1:5" x14ac:dyDescent="0.35">
      <c r="A13">
        <f t="shared" si="0"/>
        <v>6</v>
      </c>
      <c r="B13" s="3">
        <f t="shared" si="1"/>
        <v>694.67338735819158</v>
      </c>
      <c r="C13" s="3">
        <f t="shared" si="2"/>
        <v>465.19781518758936</v>
      </c>
      <c r="D13" s="3">
        <f t="shared" si="3"/>
        <v>229.47557217060222</v>
      </c>
      <c r="E13" s="3">
        <f t="shared" si="4"/>
        <v>148633.825287858</v>
      </c>
    </row>
    <row r="14" spans="1:5" x14ac:dyDescent="0.35">
      <c r="A14">
        <f t="shared" si="0"/>
        <v>7</v>
      </c>
      <c r="B14" s="3">
        <f t="shared" si="1"/>
        <v>694.67338735819158</v>
      </c>
      <c r="C14" s="3">
        <f t="shared" si="2"/>
        <v>464.48070402455619</v>
      </c>
      <c r="D14" s="3">
        <f t="shared" si="3"/>
        <v>230.19268333363539</v>
      </c>
      <c r="E14" s="3">
        <f t="shared" si="4"/>
        <v>148403.63260452435</v>
      </c>
    </row>
    <row r="15" spans="1:5" x14ac:dyDescent="0.35">
      <c r="A15">
        <f t="shared" si="0"/>
        <v>8</v>
      </c>
      <c r="B15" s="3">
        <f t="shared" si="1"/>
        <v>694.67338735819158</v>
      </c>
      <c r="C15" s="3">
        <f t="shared" si="2"/>
        <v>463.76135188913855</v>
      </c>
      <c r="D15" s="3">
        <f t="shared" si="3"/>
        <v>230.91203546905302</v>
      </c>
      <c r="E15" s="3">
        <f t="shared" si="4"/>
        <v>148172.72056905529</v>
      </c>
    </row>
    <row r="16" spans="1:5" x14ac:dyDescent="0.35">
      <c r="A16">
        <f t="shared" si="0"/>
        <v>9</v>
      </c>
      <c r="B16" s="3">
        <f t="shared" si="1"/>
        <v>694.67338735819158</v>
      </c>
      <c r="C16" s="3">
        <f t="shared" si="2"/>
        <v>463.03975177829778</v>
      </c>
      <c r="D16" s="3">
        <f t="shared" si="3"/>
        <v>231.63363557989379</v>
      </c>
      <c r="E16" s="3">
        <f t="shared" si="4"/>
        <v>147941.0869334754</v>
      </c>
    </row>
    <row r="17" spans="1:5" x14ac:dyDescent="0.35">
      <c r="A17">
        <f t="shared" si="0"/>
        <v>10</v>
      </c>
      <c r="B17" s="3">
        <f t="shared" si="1"/>
        <v>694.67338735819158</v>
      </c>
      <c r="C17" s="3">
        <f t="shared" si="2"/>
        <v>462.31589666711056</v>
      </c>
      <c r="D17" s="3">
        <f t="shared" si="3"/>
        <v>232.35749069108101</v>
      </c>
      <c r="E17" s="3">
        <f t="shared" si="4"/>
        <v>147708.7294427843</v>
      </c>
    </row>
    <row r="18" spans="1:5" x14ac:dyDescent="0.35">
      <c r="A18">
        <f t="shared" si="0"/>
        <v>11</v>
      </c>
      <c r="B18" s="3">
        <f t="shared" si="1"/>
        <v>694.67338735819158</v>
      </c>
      <c r="C18" s="3">
        <f t="shared" si="2"/>
        <v>461.58977950870093</v>
      </c>
      <c r="D18" s="3">
        <f t="shared" si="3"/>
        <v>233.08360784949065</v>
      </c>
      <c r="E18" s="3">
        <f t="shared" si="4"/>
        <v>147475.64583493481</v>
      </c>
    </row>
    <row r="19" spans="1:5" x14ac:dyDescent="0.35">
      <c r="A19">
        <f t="shared" si="0"/>
        <v>12</v>
      </c>
      <c r="B19" s="3">
        <f t="shared" si="1"/>
        <v>694.67338735819158</v>
      </c>
      <c r="C19" s="3">
        <f t="shared" si="2"/>
        <v>460.86139323417126</v>
      </c>
      <c r="D19" s="3">
        <f t="shared" si="3"/>
        <v>233.81199412402032</v>
      </c>
      <c r="E19" s="3">
        <f t="shared" si="4"/>
        <v>147241.83384081078</v>
      </c>
    </row>
    <row r="20" spans="1:5" x14ac:dyDescent="0.35">
      <c r="A20">
        <f t="shared" si="0"/>
        <v>13</v>
      </c>
      <c r="B20" s="3">
        <f t="shared" si="1"/>
        <v>694.67338735819158</v>
      </c>
      <c r="C20" s="3">
        <f t="shared" si="2"/>
        <v>460.13073075253368</v>
      </c>
      <c r="D20" s="3">
        <f t="shared" si="3"/>
        <v>234.5426566056579</v>
      </c>
      <c r="E20" s="3">
        <f t="shared" si="4"/>
        <v>147007.29118420513</v>
      </c>
    </row>
    <row r="21" spans="1:5" x14ac:dyDescent="0.35">
      <c r="A21">
        <f t="shared" si="0"/>
        <v>14</v>
      </c>
      <c r="B21" s="3">
        <f t="shared" si="1"/>
        <v>694.67338735819158</v>
      </c>
      <c r="C21" s="3">
        <f t="shared" si="2"/>
        <v>459.39778495064098</v>
      </c>
      <c r="D21" s="3">
        <f t="shared" si="3"/>
        <v>235.27560240755059</v>
      </c>
      <c r="E21" s="3">
        <f t="shared" si="4"/>
        <v>146772.01558179758</v>
      </c>
    </row>
    <row r="22" spans="1:5" x14ac:dyDescent="0.35">
      <c r="A22">
        <f t="shared" si="0"/>
        <v>15</v>
      </c>
      <c r="B22" s="3">
        <f t="shared" si="1"/>
        <v>694.67338735819158</v>
      </c>
      <c r="C22" s="3">
        <f t="shared" si="2"/>
        <v>458.6625486931174</v>
      </c>
      <c r="D22" s="3">
        <f t="shared" si="3"/>
        <v>236.01083866507417</v>
      </c>
      <c r="E22" s="3">
        <f t="shared" si="4"/>
        <v>146536.00474313251</v>
      </c>
    </row>
    <row r="23" spans="1:5" x14ac:dyDescent="0.35">
      <c r="A23">
        <f t="shared" si="0"/>
        <v>16</v>
      </c>
      <c r="B23" s="3">
        <f t="shared" si="1"/>
        <v>694.67338735819158</v>
      </c>
      <c r="C23" s="3">
        <f t="shared" si="2"/>
        <v>457.92501482228903</v>
      </c>
      <c r="D23" s="3">
        <f t="shared" si="3"/>
        <v>236.74837253590255</v>
      </c>
      <c r="E23" s="3">
        <f t="shared" si="4"/>
        <v>146299.25637059662</v>
      </c>
    </row>
    <row r="24" spans="1:5" x14ac:dyDescent="0.35">
      <c r="A24">
        <f t="shared" si="0"/>
        <v>17</v>
      </c>
      <c r="B24" s="3">
        <f t="shared" si="1"/>
        <v>694.67338735819158</v>
      </c>
      <c r="C24" s="3">
        <f t="shared" si="2"/>
        <v>457.18517615811442</v>
      </c>
      <c r="D24" s="3">
        <f t="shared" si="3"/>
        <v>237.48821120007716</v>
      </c>
      <c r="E24" s="3">
        <f t="shared" si="4"/>
        <v>146061.76815939654</v>
      </c>
    </row>
    <row r="25" spans="1:5" x14ac:dyDescent="0.35">
      <c r="A25">
        <f t="shared" si="0"/>
        <v>18</v>
      </c>
      <c r="B25" s="3">
        <f t="shared" si="1"/>
        <v>694.67338735819158</v>
      </c>
      <c r="C25" s="3">
        <f t="shared" si="2"/>
        <v>456.44302549811414</v>
      </c>
      <c r="D25" s="3">
        <f t="shared" si="3"/>
        <v>238.23036186007744</v>
      </c>
      <c r="E25" s="3">
        <f t="shared" si="4"/>
        <v>145823.53779753647</v>
      </c>
    </row>
    <row r="26" spans="1:5" x14ac:dyDescent="0.35">
      <c r="A26">
        <f t="shared" si="0"/>
        <v>19</v>
      </c>
      <c r="B26" s="3">
        <f t="shared" si="1"/>
        <v>694.67338735819158</v>
      </c>
      <c r="C26" s="3">
        <f t="shared" si="2"/>
        <v>455.69855561730145</v>
      </c>
      <c r="D26" s="3">
        <f t="shared" si="3"/>
        <v>238.97483174089012</v>
      </c>
      <c r="E26" s="3">
        <f t="shared" si="4"/>
        <v>145584.56296579557</v>
      </c>
    </row>
    <row r="27" spans="1:5" x14ac:dyDescent="0.35">
      <c r="A27">
        <f t="shared" si="0"/>
        <v>20</v>
      </c>
      <c r="B27" s="3">
        <f t="shared" si="1"/>
        <v>694.67338735819158</v>
      </c>
      <c r="C27" s="3">
        <f t="shared" si="2"/>
        <v>454.95175926811112</v>
      </c>
      <c r="D27" s="3">
        <f t="shared" si="3"/>
        <v>239.72162809008046</v>
      </c>
      <c r="E27" s="3">
        <f t="shared" si="4"/>
        <v>145344.8413377055</v>
      </c>
    </row>
    <row r="28" spans="1:5" x14ac:dyDescent="0.35">
      <c r="A28">
        <f t="shared" si="0"/>
        <v>21</v>
      </c>
      <c r="B28" s="3">
        <f t="shared" si="1"/>
        <v>694.67338735819158</v>
      </c>
      <c r="C28" s="3">
        <f t="shared" si="2"/>
        <v>454.20262918032967</v>
      </c>
      <c r="D28" s="3">
        <f t="shared" si="3"/>
        <v>240.47075817786191</v>
      </c>
      <c r="E28" s="3">
        <f t="shared" si="4"/>
        <v>145104.37057952763</v>
      </c>
    </row>
    <row r="29" spans="1:5" x14ac:dyDescent="0.35">
      <c r="A29">
        <f t="shared" si="0"/>
        <v>22</v>
      </c>
      <c r="B29" s="3">
        <f t="shared" si="1"/>
        <v>694.67338735819158</v>
      </c>
      <c r="C29" s="3">
        <f t="shared" si="2"/>
        <v>453.45115806102382</v>
      </c>
      <c r="D29" s="3">
        <f t="shared" si="3"/>
        <v>241.22222929716776</v>
      </c>
      <c r="E29" s="3">
        <f t="shared" si="4"/>
        <v>144863.14835023048</v>
      </c>
    </row>
    <row r="30" spans="1:5" x14ac:dyDescent="0.35">
      <c r="A30">
        <f t="shared" si="0"/>
        <v>23</v>
      </c>
      <c r="B30" s="3">
        <f t="shared" si="1"/>
        <v>694.67338735819158</v>
      </c>
      <c r="C30" s="3">
        <f t="shared" si="2"/>
        <v>452.69733859447018</v>
      </c>
      <c r="D30" s="3">
        <f t="shared" si="3"/>
        <v>241.97604876372139</v>
      </c>
      <c r="E30" s="3">
        <f t="shared" si="4"/>
        <v>144621.17230146675</v>
      </c>
    </row>
    <row r="31" spans="1:5" x14ac:dyDescent="0.35">
      <c r="A31">
        <f t="shared" si="0"/>
        <v>24</v>
      </c>
      <c r="B31" s="3">
        <f t="shared" si="1"/>
        <v>694.67338735819158</v>
      </c>
      <c r="C31" s="3">
        <f t="shared" si="2"/>
        <v>451.94116344208356</v>
      </c>
      <c r="D31" s="3">
        <f t="shared" si="3"/>
        <v>242.73222391610801</v>
      </c>
      <c r="E31" s="3">
        <f t="shared" si="4"/>
        <v>144378.44007755065</v>
      </c>
    </row>
    <row r="32" spans="1:5" x14ac:dyDescent="0.35">
      <c r="A32">
        <f t="shared" si="0"/>
        <v>25</v>
      </c>
      <c r="B32" s="3">
        <f t="shared" si="1"/>
        <v>694.67338735819158</v>
      </c>
      <c r="C32" s="3">
        <f t="shared" si="2"/>
        <v>451.18262524234575</v>
      </c>
      <c r="D32" s="3">
        <f t="shared" si="3"/>
        <v>243.49076211584583</v>
      </c>
      <c r="E32" s="3">
        <f t="shared" si="4"/>
        <v>144134.94931543482</v>
      </c>
    </row>
    <row r="33" spans="1:5" x14ac:dyDescent="0.35">
      <c r="A33">
        <f t="shared" si="0"/>
        <v>26</v>
      </c>
      <c r="B33" s="3">
        <f t="shared" si="1"/>
        <v>694.67338735819158</v>
      </c>
      <c r="C33" s="3">
        <f t="shared" si="2"/>
        <v>450.42171661073377</v>
      </c>
      <c r="D33" s="3">
        <f t="shared" si="3"/>
        <v>244.25167074745781</v>
      </c>
      <c r="E33" s="3">
        <f t="shared" si="4"/>
        <v>143890.69764468735</v>
      </c>
    </row>
    <row r="34" spans="1:5" x14ac:dyDescent="0.35">
      <c r="A34">
        <f t="shared" si="0"/>
        <v>27</v>
      </c>
      <c r="B34" s="3">
        <f t="shared" si="1"/>
        <v>694.67338735819158</v>
      </c>
      <c r="C34" s="3">
        <f t="shared" si="2"/>
        <v>449.65843013964792</v>
      </c>
      <c r="D34" s="3">
        <f t="shared" si="3"/>
        <v>245.01495721854366</v>
      </c>
      <c r="E34" s="3">
        <f t="shared" si="4"/>
        <v>143645.6826874688</v>
      </c>
    </row>
    <row r="35" spans="1:5" x14ac:dyDescent="0.35">
      <c r="A35">
        <f t="shared" si="0"/>
        <v>28</v>
      </c>
      <c r="B35" s="3">
        <f t="shared" si="1"/>
        <v>694.67338735819158</v>
      </c>
      <c r="C35" s="3">
        <f t="shared" si="2"/>
        <v>448.89275839833994</v>
      </c>
      <c r="D35" s="3">
        <f t="shared" si="3"/>
        <v>245.78062895985164</v>
      </c>
      <c r="E35" s="3">
        <f t="shared" si="4"/>
        <v>143399.90205850895</v>
      </c>
    </row>
    <row r="36" spans="1:5" x14ac:dyDescent="0.35">
      <c r="A36">
        <f t="shared" si="0"/>
        <v>29</v>
      </c>
      <c r="B36" s="3">
        <f t="shared" si="1"/>
        <v>694.67338735819158</v>
      </c>
      <c r="C36" s="3">
        <f t="shared" si="2"/>
        <v>448.12469393284044</v>
      </c>
      <c r="D36" s="3">
        <f t="shared" si="3"/>
        <v>246.54869342535113</v>
      </c>
      <c r="E36" s="3">
        <f t="shared" si="4"/>
        <v>143153.3533650836</v>
      </c>
    </row>
    <row r="37" spans="1:5" x14ac:dyDescent="0.35">
      <c r="A37">
        <f t="shared" si="0"/>
        <v>30</v>
      </c>
      <c r="B37" s="3">
        <f t="shared" si="1"/>
        <v>694.67338735819158</v>
      </c>
      <c r="C37" s="3">
        <f t="shared" si="2"/>
        <v>447.3542292658862</v>
      </c>
      <c r="D37" s="3">
        <f t="shared" si="3"/>
        <v>247.31915809230537</v>
      </c>
      <c r="E37" s="3">
        <f t="shared" si="4"/>
        <v>142906.03420699129</v>
      </c>
    </row>
    <row r="38" spans="1:5" x14ac:dyDescent="0.35">
      <c r="A38">
        <f t="shared" si="0"/>
        <v>31</v>
      </c>
      <c r="B38" s="3">
        <f t="shared" si="1"/>
        <v>694.67338735819158</v>
      </c>
      <c r="C38" s="3">
        <f t="shared" si="2"/>
        <v>446.58135689684775</v>
      </c>
      <c r="D38" s="3">
        <f t="shared" si="3"/>
        <v>248.09203046134382</v>
      </c>
      <c r="E38" s="3">
        <f t="shared" si="4"/>
        <v>142657.94217652993</v>
      </c>
    </row>
    <row r="39" spans="1:5" x14ac:dyDescent="0.35">
      <c r="A39">
        <f t="shared" si="0"/>
        <v>32</v>
      </c>
      <c r="B39" s="3">
        <f t="shared" si="1"/>
        <v>694.67338735819158</v>
      </c>
      <c r="C39" s="3">
        <f t="shared" si="2"/>
        <v>445.80606930165601</v>
      </c>
      <c r="D39" s="3">
        <f t="shared" si="3"/>
        <v>248.86731805653557</v>
      </c>
      <c r="E39" s="3">
        <f t="shared" si="4"/>
        <v>142409.07485847341</v>
      </c>
    </row>
    <row r="40" spans="1:5" x14ac:dyDescent="0.35">
      <c r="A40">
        <f t="shared" si="0"/>
        <v>33</v>
      </c>
      <c r="B40" s="3">
        <f t="shared" si="1"/>
        <v>694.67338735819158</v>
      </c>
      <c r="C40" s="3">
        <f t="shared" si="2"/>
        <v>445.02835893272936</v>
      </c>
      <c r="D40" s="3">
        <f t="shared" si="3"/>
        <v>249.64502842546221</v>
      </c>
      <c r="E40" s="3">
        <f t="shared" si="4"/>
        <v>142159.42983004794</v>
      </c>
    </row>
    <row r="41" spans="1:5" x14ac:dyDescent="0.35">
      <c r="A41">
        <f t="shared" si="0"/>
        <v>34</v>
      </c>
      <c r="B41" s="3">
        <f t="shared" si="1"/>
        <v>694.67338735819158</v>
      </c>
      <c r="C41" s="3">
        <f t="shared" si="2"/>
        <v>444.24821821889981</v>
      </c>
      <c r="D41" s="3">
        <f t="shared" si="3"/>
        <v>250.42516913929177</v>
      </c>
      <c r="E41" s="3">
        <f t="shared" si="4"/>
        <v>141909.00466090866</v>
      </c>
    </row>
    <row r="42" spans="1:5" x14ac:dyDescent="0.35">
      <c r="A42">
        <f t="shared" si="0"/>
        <v>35</v>
      </c>
      <c r="B42" s="3">
        <f t="shared" si="1"/>
        <v>694.67338735819158</v>
      </c>
      <c r="C42" s="3">
        <f t="shared" si="2"/>
        <v>443.46563956533953</v>
      </c>
      <c r="D42" s="3">
        <f t="shared" si="3"/>
        <v>251.20774779285205</v>
      </c>
      <c r="E42" s="3">
        <f t="shared" si="4"/>
        <v>141657.7969131158</v>
      </c>
    </row>
    <row r="43" spans="1:5" x14ac:dyDescent="0.35">
      <c r="A43">
        <f t="shared" si="0"/>
        <v>36</v>
      </c>
      <c r="B43" s="3">
        <f t="shared" si="1"/>
        <v>694.67338735819158</v>
      </c>
      <c r="C43" s="3">
        <f t="shared" si="2"/>
        <v>442.68061535348687</v>
      </c>
      <c r="D43" s="3">
        <f t="shared" si="3"/>
        <v>251.9927720047047</v>
      </c>
      <c r="E43" s="3">
        <f t="shared" si="4"/>
        <v>141405.80414111109</v>
      </c>
    </row>
    <row r="44" spans="1:5" x14ac:dyDescent="0.35">
      <c r="A44">
        <f t="shared" si="0"/>
        <v>37</v>
      </c>
      <c r="B44" s="3">
        <f t="shared" si="1"/>
        <v>694.67338735819158</v>
      </c>
      <c r="C44" s="3">
        <f t="shared" si="2"/>
        <v>441.89313794097211</v>
      </c>
      <c r="D44" s="3">
        <f t="shared" si="3"/>
        <v>252.78024941721947</v>
      </c>
      <c r="E44" s="3">
        <f t="shared" si="4"/>
        <v>141153.02389169388</v>
      </c>
    </row>
    <row r="45" spans="1:5" x14ac:dyDescent="0.35">
      <c r="A45">
        <f t="shared" si="0"/>
        <v>38</v>
      </c>
      <c r="B45" s="3">
        <f t="shared" si="1"/>
        <v>694.67338735819158</v>
      </c>
      <c r="C45" s="3">
        <f t="shared" si="2"/>
        <v>441.10319966154333</v>
      </c>
      <c r="D45" s="3">
        <f t="shared" si="3"/>
        <v>253.57018769664825</v>
      </c>
      <c r="E45" s="3">
        <f t="shared" si="4"/>
        <v>140899.45370399725</v>
      </c>
    </row>
    <row r="46" spans="1:5" x14ac:dyDescent="0.35">
      <c r="A46">
        <f t="shared" si="0"/>
        <v>39</v>
      </c>
      <c r="B46" s="3">
        <f t="shared" si="1"/>
        <v>694.67338735819158</v>
      </c>
      <c r="C46" s="3">
        <f t="shared" si="2"/>
        <v>440.31079282499138</v>
      </c>
      <c r="D46" s="3">
        <f t="shared" si="3"/>
        <v>254.36259453320019</v>
      </c>
      <c r="E46" s="3">
        <f t="shared" si="4"/>
        <v>140645.09110946406</v>
      </c>
    </row>
    <row r="47" spans="1:5" x14ac:dyDescent="0.35">
      <c r="A47">
        <f t="shared" si="0"/>
        <v>40</v>
      </c>
      <c r="B47" s="3">
        <f t="shared" si="1"/>
        <v>694.67338735819158</v>
      </c>
      <c r="C47" s="3">
        <f t="shared" si="2"/>
        <v>439.51590971707515</v>
      </c>
      <c r="D47" s="3">
        <f t="shared" si="3"/>
        <v>255.15747764111643</v>
      </c>
      <c r="E47" s="3">
        <f t="shared" si="4"/>
        <v>140389.93363182293</v>
      </c>
    </row>
    <row r="48" spans="1:5" x14ac:dyDescent="0.35">
      <c r="A48">
        <f t="shared" si="0"/>
        <v>41</v>
      </c>
      <c r="B48" s="3">
        <f t="shared" si="1"/>
        <v>694.67338735819158</v>
      </c>
      <c r="C48" s="3">
        <f t="shared" si="2"/>
        <v>438.71854259944661</v>
      </c>
      <c r="D48" s="3">
        <f t="shared" si="3"/>
        <v>255.95484475874497</v>
      </c>
      <c r="E48" s="3">
        <f t="shared" si="4"/>
        <v>140133.97878706417</v>
      </c>
    </row>
    <row r="49" spans="1:5" x14ac:dyDescent="0.35">
      <c r="A49">
        <f t="shared" si="0"/>
        <v>42</v>
      </c>
      <c r="B49" s="3">
        <f t="shared" si="1"/>
        <v>694.67338735819158</v>
      </c>
      <c r="C49" s="3">
        <f t="shared" si="2"/>
        <v>437.91868370957553</v>
      </c>
      <c r="D49" s="3">
        <f t="shared" si="3"/>
        <v>256.75470364861604</v>
      </c>
      <c r="E49" s="3">
        <f t="shared" si="4"/>
        <v>139877.22408341555</v>
      </c>
    </row>
    <row r="50" spans="1:5" x14ac:dyDescent="0.35">
      <c r="A50">
        <f t="shared" si="0"/>
        <v>43</v>
      </c>
      <c r="B50" s="3">
        <f t="shared" si="1"/>
        <v>694.67338735819158</v>
      </c>
      <c r="C50" s="3">
        <f t="shared" si="2"/>
        <v>437.11632526067359</v>
      </c>
      <c r="D50" s="3">
        <f t="shared" si="3"/>
        <v>257.55706209751798</v>
      </c>
      <c r="E50" s="3">
        <f t="shared" si="4"/>
        <v>139619.66702131805</v>
      </c>
    </row>
    <row r="51" spans="1:5" x14ac:dyDescent="0.35">
      <c r="A51">
        <f t="shared" si="0"/>
        <v>44</v>
      </c>
      <c r="B51" s="3">
        <f t="shared" si="1"/>
        <v>694.67338735819158</v>
      </c>
      <c r="C51" s="3">
        <f t="shared" si="2"/>
        <v>436.31145944161887</v>
      </c>
      <c r="D51" s="3">
        <f t="shared" si="3"/>
        <v>258.36192791657271</v>
      </c>
      <c r="E51" s="3">
        <f t="shared" si="4"/>
        <v>139361.30509340146</v>
      </c>
    </row>
    <row r="52" spans="1:5" x14ac:dyDescent="0.35">
      <c r="A52">
        <f t="shared" si="0"/>
        <v>45</v>
      </c>
      <c r="B52" s="3">
        <f t="shared" si="1"/>
        <v>694.67338735819158</v>
      </c>
      <c r="C52" s="3">
        <f t="shared" si="2"/>
        <v>435.50407841687951</v>
      </c>
      <c r="D52" s="3">
        <f t="shared" si="3"/>
        <v>259.16930894131207</v>
      </c>
      <c r="E52" s="3">
        <f t="shared" si="4"/>
        <v>139102.13578446014</v>
      </c>
    </row>
    <row r="53" spans="1:5" x14ac:dyDescent="0.35">
      <c r="A53">
        <f t="shared" si="0"/>
        <v>46</v>
      </c>
      <c r="B53" s="3">
        <f t="shared" si="1"/>
        <v>694.67338735819158</v>
      </c>
      <c r="C53" s="3">
        <f t="shared" si="2"/>
        <v>434.69417432643792</v>
      </c>
      <c r="D53" s="3">
        <f t="shared" si="3"/>
        <v>259.97921303175366</v>
      </c>
      <c r="E53" s="3">
        <f t="shared" si="4"/>
        <v>138842.15657142838</v>
      </c>
    </row>
    <row r="54" spans="1:5" x14ac:dyDescent="0.35">
      <c r="A54">
        <f t="shared" si="0"/>
        <v>47</v>
      </c>
      <c r="B54" s="3">
        <f t="shared" si="1"/>
        <v>694.67338735819158</v>
      </c>
      <c r="C54" s="3">
        <f t="shared" si="2"/>
        <v>433.88173928571365</v>
      </c>
      <c r="D54" s="3">
        <f t="shared" si="3"/>
        <v>260.79164807247793</v>
      </c>
      <c r="E54" s="3">
        <f t="shared" si="4"/>
        <v>138581.3649233559</v>
      </c>
    </row>
    <row r="55" spans="1:5" x14ac:dyDescent="0.35">
      <c r="A55">
        <f t="shared" si="0"/>
        <v>48</v>
      </c>
      <c r="B55" s="3">
        <f t="shared" si="1"/>
        <v>694.67338735819158</v>
      </c>
      <c r="C55" s="3">
        <f t="shared" si="2"/>
        <v>433.06676538548714</v>
      </c>
      <c r="D55" s="3">
        <f t="shared" si="3"/>
        <v>261.60662197270443</v>
      </c>
      <c r="E55" s="3">
        <f t="shared" si="4"/>
        <v>138319.7583013832</v>
      </c>
    </row>
    <row r="56" spans="1:5" x14ac:dyDescent="0.35">
      <c r="A56">
        <f t="shared" si="0"/>
        <v>49</v>
      </c>
      <c r="B56" s="3">
        <f t="shared" ref="B56:B119" si="5">E$2</f>
        <v>694.67338735819158</v>
      </c>
      <c r="C56" s="3">
        <f t="shared" ref="C56:C119" si="6">E55*(B$2/B$4)</f>
        <v>432.24924469182247</v>
      </c>
      <c r="D56" s="3">
        <f t="shared" ref="D56:D119" si="7">B56-C56</f>
        <v>262.42414266636911</v>
      </c>
      <c r="E56" s="3">
        <f t="shared" ref="E56:E119" si="8">E55-D56</f>
        <v>138057.33415871684</v>
      </c>
    </row>
    <row r="57" spans="1:5" x14ac:dyDescent="0.35">
      <c r="A57">
        <f t="shared" si="0"/>
        <v>50</v>
      </c>
      <c r="B57" s="3">
        <f t="shared" si="5"/>
        <v>694.67338735819158</v>
      </c>
      <c r="C57" s="3">
        <f t="shared" si="6"/>
        <v>431.42916924599007</v>
      </c>
      <c r="D57" s="3">
        <f t="shared" si="7"/>
        <v>263.24421811220151</v>
      </c>
      <c r="E57" s="3">
        <f t="shared" si="8"/>
        <v>137794.08994060464</v>
      </c>
    </row>
    <row r="58" spans="1:5" x14ac:dyDescent="0.35">
      <c r="A58">
        <f t="shared" si="0"/>
        <v>51</v>
      </c>
      <c r="B58" s="3">
        <f t="shared" si="5"/>
        <v>694.67338735819158</v>
      </c>
      <c r="C58" s="3">
        <f t="shared" si="6"/>
        <v>430.60653106438946</v>
      </c>
      <c r="D58" s="3">
        <f t="shared" si="7"/>
        <v>264.06685629380212</v>
      </c>
      <c r="E58" s="3">
        <f t="shared" si="8"/>
        <v>137530.02308431084</v>
      </c>
    </row>
    <row r="59" spans="1:5" x14ac:dyDescent="0.35">
      <c r="A59">
        <f t="shared" si="0"/>
        <v>52</v>
      </c>
      <c r="B59" s="3">
        <f t="shared" si="5"/>
        <v>694.67338735819158</v>
      </c>
      <c r="C59" s="3">
        <f t="shared" si="6"/>
        <v>429.78132213847135</v>
      </c>
      <c r="D59" s="3">
        <f t="shared" si="7"/>
        <v>264.89206521972022</v>
      </c>
      <c r="E59" s="3">
        <f t="shared" si="8"/>
        <v>137265.13101909112</v>
      </c>
    </row>
    <row r="60" spans="1:5" x14ac:dyDescent="0.35">
      <c r="A60">
        <f t="shared" si="0"/>
        <v>53</v>
      </c>
      <c r="B60" s="3">
        <f t="shared" si="5"/>
        <v>694.67338735819158</v>
      </c>
      <c r="C60" s="3">
        <f t="shared" si="6"/>
        <v>428.95353443465973</v>
      </c>
      <c r="D60" s="3">
        <f t="shared" si="7"/>
        <v>265.71985292353185</v>
      </c>
      <c r="E60" s="3">
        <f t="shared" si="8"/>
        <v>136999.41116616759</v>
      </c>
    </row>
    <row r="61" spans="1:5" x14ac:dyDescent="0.35">
      <c r="A61">
        <f t="shared" si="0"/>
        <v>54</v>
      </c>
      <c r="B61" s="3">
        <f t="shared" si="5"/>
        <v>694.67338735819158</v>
      </c>
      <c r="C61" s="3">
        <f t="shared" si="6"/>
        <v>428.12315989427367</v>
      </c>
      <c r="D61" s="3">
        <f t="shared" si="7"/>
        <v>266.55022746391791</v>
      </c>
      <c r="E61" s="3">
        <f t="shared" si="8"/>
        <v>136732.86093870367</v>
      </c>
    </row>
    <row r="62" spans="1:5" x14ac:dyDescent="0.35">
      <c r="A62">
        <f t="shared" si="0"/>
        <v>55</v>
      </c>
      <c r="B62" s="3">
        <f t="shared" si="5"/>
        <v>694.67338735819158</v>
      </c>
      <c r="C62" s="3">
        <f t="shared" si="6"/>
        <v>427.29019043344891</v>
      </c>
      <c r="D62" s="3">
        <f t="shared" si="7"/>
        <v>267.38319692474266</v>
      </c>
      <c r="E62" s="3">
        <f t="shared" si="8"/>
        <v>136465.47774177892</v>
      </c>
    </row>
    <row r="63" spans="1:5" x14ac:dyDescent="0.35">
      <c r="A63">
        <f t="shared" si="0"/>
        <v>56</v>
      </c>
      <c r="B63" s="3">
        <f t="shared" si="5"/>
        <v>694.67338735819158</v>
      </c>
      <c r="C63" s="3">
        <f t="shared" si="6"/>
        <v>426.45461794305908</v>
      </c>
      <c r="D63" s="3">
        <f t="shared" si="7"/>
        <v>268.2187694151325</v>
      </c>
      <c r="E63" s="3">
        <f t="shared" si="8"/>
        <v>136197.25897236378</v>
      </c>
    </row>
    <row r="64" spans="1:5" x14ac:dyDescent="0.35">
      <c r="A64">
        <f t="shared" si="0"/>
        <v>57</v>
      </c>
      <c r="B64" s="3">
        <f t="shared" si="5"/>
        <v>694.67338735819158</v>
      </c>
      <c r="C64" s="3">
        <f t="shared" si="6"/>
        <v>425.61643428863675</v>
      </c>
      <c r="D64" s="3">
        <f t="shared" si="7"/>
        <v>269.05695306955482</v>
      </c>
      <c r="E64" s="3">
        <f t="shared" si="8"/>
        <v>135928.20201929423</v>
      </c>
    </row>
    <row r="65" spans="1:5" x14ac:dyDescent="0.35">
      <c r="A65">
        <f t="shared" si="0"/>
        <v>58</v>
      </c>
      <c r="B65" s="3">
        <f t="shared" si="5"/>
        <v>694.67338735819158</v>
      </c>
      <c r="C65" s="3">
        <f t="shared" si="6"/>
        <v>424.77563131029444</v>
      </c>
      <c r="D65" s="3">
        <f t="shared" si="7"/>
        <v>269.89775604789713</v>
      </c>
      <c r="E65" s="3">
        <f t="shared" si="8"/>
        <v>135658.30426324633</v>
      </c>
    </row>
    <row r="66" spans="1:5" x14ac:dyDescent="0.35">
      <c r="A66">
        <f t="shared" si="0"/>
        <v>59</v>
      </c>
      <c r="B66" s="3">
        <f t="shared" si="5"/>
        <v>694.67338735819158</v>
      </c>
      <c r="C66" s="3">
        <f t="shared" si="6"/>
        <v>423.93220082264475</v>
      </c>
      <c r="D66" s="3">
        <f t="shared" si="7"/>
        <v>270.74118653554683</v>
      </c>
      <c r="E66" s="3">
        <f t="shared" si="8"/>
        <v>135387.56307671079</v>
      </c>
    </row>
    <row r="67" spans="1:5" x14ac:dyDescent="0.35">
      <c r="A67">
        <f t="shared" si="0"/>
        <v>60</v>
      </c>
      <c r="B67" s="3">
        <f t="shared" si="5"/>
        <v>694.67338735819158</v>
      </c>
      <c r="C67" s="3">
        <f t="shared" si="6"/>
        <v>423.08613461472117</v>
      </c>
      <c r="D67" s="3">
        <f t="shared" si="7"/>
        <v>271.5872527434704</v>
      </c>
      <c r="E67" s="3">
        <f t="shared" si="8"/>
        <v>135115.97582396731</v>
      </c>
    </row>
    <row r="68" spans="1:5" x14ac:dyDescent="0.35">
      <c r="A68">
        <f t="shared" si="0"/>
        <v>61</v>
      </c>
      <c r="B68" s="3">
        <f t="shared" si="5"/>
        <v>694.67338735819158</v>
      </c>
      <c r="C68" s="3">
        <f t="shared" si="6"/>
        <v>422.23742444989779</v>
      </c>
      <c r="D68" s="3">
        <f t="shared" si="7"/>
        <v>272.43596290829379</v>
      </c>
      <c r="E68" s="3">
        <f t="shared" si="8"/>
        <v>134843.53986105902</v>
      </c>
    </row>
    <row r="69" spans="1:5" x14ac:dyDescent="0.35">
      <c r="A69">
        <f t="shared" si="0"/>
        <v>62</v>
      </c>
      <c r="B69" s="3">
        <f t="shared" si="5"/>
        <v>694.67338735819158</v>
      </c>
      <c r="C69" s="3">
        <f t="shared" si="6"/>
        <v>421.38606206580943</v>
      </c>
      <c r="D69" s="3">
        <f t="shared" si="7"/>
        <v>273.28732529238215</v>
      </c>
      <c r="E69" s="3">
        <f t="shared" si="8"/>
        <v>134570.25253576663</v>
      </c>
    </row>
    <row r="70" spans="1:5" x14ac:dyDescent="0.35">
      <c r="A70">
        <f t="shared" si="0"/>
        <v>63</v>
      </c>
      <c r="B70" s="3">
        <f t="shared" si="5"/>
        <v>694.67338735819158</v>
      </c>
      <c r="C70" s="3">
        <f t="shared" si="6"/>
        <v>420.53203917427066</v>
      </c>
      <c r="D70" s="3">
        <f t="shared" si="7"/>
        <v>274.14134818392091</v>
      </c>
      <c r="E70" s="3">
        <f t="shared" si="8"/>
        <v>134296.11118758272</v>
      </c>
    </row>
    <row r="71" spans="1:5" x14ac:dyDescent="0.35">
      <c r="A71">
        <f t="shared" si="0"/>
        <v>64</v>
      </c>
      <c r="B71" s="3">
        <f t="shared" si="5"/>
        <v>694.67338735819158</v>
      </c>
      <c r="C71" s="3">
        <f t="shared" si="6"/>
        <v>419.67534746119594</v>
      </c>
      <c r="D71" s="3">
        <f t="shared" si="7"/>
        <v>274.99803989699564</v>
      </c>
      <c r="E71" s="3">
        <f t="shared" si="8"/>
        <v>134021.11314768571</v>
      </c>
    </row>
    <row r="72" spans="1:5" x14ac:dyDescent="0.35">
      <c r="A72">
        <f t="shared" si="0"/>
        <v>65</v>
      </c>
      <c r="B72" s="3">
        <f t="shared" si="5"/>
        <v>694.67338735819158</v>
      </c>
      <c r="C72" s="3">
        <f t="shared" si="6"/>
        <v>418.81597858651782</v>
      </c>
      <c r="D72" s="3">
        <f t="shared" si="7"/>
        <v>275.85740877167376</v>
      </c>
      <c r="E72" s="3">
        <f t="shared" si="8"/>
        <v>133745.25573891404</v>
      </c>
    </row>
    <row r="73" spans="1:5" x14ac:dyDescent="0.35">
      <c r="A73">
        <f t="shared" ref="A73:A136" si="9">A72+1</f>
        <v>66</v>
      </c>
      <c r="B73" s="3">
        <f t="shared" si="5"/>
        <v>694.67338735819158</v>
      </c>
      <c r="C73" s="3">
        <f t="shared" si="6"/>
        <v>417.95392418410637</v>
      </c>
      <c r="D73" s="3">
        <f t="shared" si="7"/>
        <v>276.71946317408521</v>
      </c>
      <c r="E73" s="3">
        <f t="shared" si="8"/>
        <v>133468.53627573996</v>
      </c>
    </row>
    <row r="74" spans="1:5" x14ac:dyDescent="0.35">
      <c r="A74">
        <f t="shared" si="9"/>
        <v>67</v>
      </c>
      <c r="B74" s="3">
        <f t="shared" si="5"/>
        <v>694.67338735819158</v>
      </c>
      <c r="C74" s="3">
        <f t="shared" si="6"/>
        <v>417.08917586168735</v>
      </c>
      <c r="D74" s="3">
        <f t="shared" si="7"/>
        <v>277.58421149650422</v>
      </c>
      <c r="E74" s="3">
        <f t="shared" si="8"/>
        <v>133190.95206424347</v>
      </c>
    </row>
    <row r="75" spans="1:5" x14ac:dyDescent="0.35">
      <c r="A75">
        <f t="shared" si="9"/>
        <v>68</v>
      </c>
      <c r="B75" s="3">
        <f t="shared" si="5"/>
        <v>694.67338735819158</v>
      </c>
      <c r="C75" s="3">
        <f t="shared" si="6"/>
        <v>416.22172520076077</v>
      </c>
      <c r="D75" s="3">
        <f t="shared" si="7"/>
        <v>278.4516621574308</v>
      </c>
      <c r="E75" s="3">
        <f t="shared" si="8"/>
        <v>132912.50040208604</v>
      </c>
    </row>
    <row r="76" spans="1:5" x14ac:dyDescent="0.35">
      <c r="A76">
        <f t="shared" si="9"/>
        <v>69</v>
      </c>
      <c r="B76" s="3">
        <f t="shared" si="5"/>
        <v>694.67338735819158</v>
      </c>
      <c r="C76" s="3">
        <f t="shared" si="6"/>
        <v>415.35156375651883</v>
      </c>
      <c r="D76" s="3">
        <f t="shared" si="7"/>
        <v>279.32182360167275</v>
      </c>
      <c r="E76" s="3">
        <f t="shared" si="8"/>
        <v>132633.17857848437</v>
      </c>
    </row>
    <row r="77" spans="1:5" x14ac:dyDescent="0.35">
      <c r="A77">
        <f t="shared" si="9"/>
        <v>70</v>
      </c>
      <c r="B77" s="3">
        <f t="shared" si="5"/>
        <v>694.67338735819158</v>
      </c>
      <c r="C77" s="3">
        <f t="shared" si="6"/>
        <v>414.47868305776359</v>
      </c>
      <c r="D77" s="3">
        <f t="shared" si="7"/>
        <v>280.19470430042799</v>
      </c>
      <c r="E77" s="3">
        <f t="shared" si="8"/>
        <v>132352.98387418393</v>
      </c>
    </row>
    <row r="78" spans="1:5" x14ac:dyDescent="0.35">
      <c r="A78">
        <f t="shared" si="9"/>
        <v>71</v>
      </c>
      <c r="B78" s="3">
        <f t="shared" si="5"/>
        <v>694.67338735819158</v>
      </c>
      <c r="C78" s="3">
        <f t="shared" si="6"/>
        <v>413.60307460682475</v>
      </c>
      <c r="D78" s="3">
        <f t="shared" si="7"/>
        <v>281.07031275136683</v>
      </c>
      <c r="E78" s="3">
        <f t="shared" si="8"/>
        <v>132071.91356143256</v>
      </c>
    </row>
    <row r="79" spans="1:5" x14ac:dyDescent="0.35">
      <c r="A79">
        <f t="shared" si="9"/>
        <v>72</v>
      </c>
      <c r="B79" s="3">
        <f t="shared" si="5"/>
        <v>694.67338735819158</v>
      </c>
      <c r="C79" s="3">
        <f t="shared" si="6"/>
        <v>412.72472987947674</v>
      </c>
      <c r="D79" s="3">
        <f t="shared" si="7"/>
        <v>281.94865747871484</v>
      </c>
      <c r="E79" s="3">
        <f t="shared" si="8"/>
        <v>131789.96490395386</v>
      </c>
    </row>
    <row r="80" spans="1:5" x14ac:dyDescent="0.35">
      <c r="A80">
        <f t="shared" si="9"/>
        <v>73</v>
      </c>
      <c r="B80" s="3">
        <f t="shared" si="5"/>
        <v>694.67338735819158</v>
      </c>
      <c r="C80" s="3">
        <f t="shared" si="6"/>
        <v>411.84364032485581</v>
      </c>
      <c r="D80" s="3">
        <f t="shared" si="7"/>
        <v>282.82974703333576</v>
      </c>
      <c r="E80" s="3">
        <f t="shared" si="8"/>
        <v>131507.13515692053</v>
      </c>
    </row>
    <row r="81" spans="1:5" x14ac:dyDescent="0.35">
      <c r="A81">
        <f t="shared" si="9"/>
        <v>74</v>
      </c>
      <c r="B81" s="3">
        <f t="shared" si="5"/>
        <v>694.67338735819158</v>
      </c>
      <c r="C81" s="3">
        <f t="shared" si="6"/>
        <v>410.95979736537663</v>
      </c>
      <c r="D81" s="3">
        <f t="shared" si="7"/>
        <v>283.71358999281495</v>
      </c>
      <c r="E81" s="3">
        <f t="shared" si="8"/>
        <v>131223.42156692772</v>
      </c>
    </row>
    <row r="82" spans="1:5" x14ac:dyDescent="0.35">
      <c r="A82">
        <f t="shared" si="9"/>
        <v>75</v>
      </c>
      <c r="B82" s="3">
        <f t="shared" si="5"/>
        <v>694.67338735819158</v>
      </c>
      <c r="C82" s="3">
        <f t="shared" si="6"/>
        <v>410.07319239664906</v>
      </c>
      <c r="D82" s="3">
        <f t="shared" si="7"/>
        <v>284.60019496154251</v>
      </c>
      <c r="E82" s="3">
        <f t="shared" si="8"/>
        <v>130938.82137196617</v>
      </c>
    </row>
    <row r="83" spans="1:5" x14ac:dyDescent="0.35">
      <c r="A83">
        <f t="shared" si="9"/>
        <v>76</v>
      </c>
      <c r="B83" s="3">
        <f t="shared" si="5"/>
        <v>694.67338735819158</v>
      </c>
      <c r="C83" s="3">
        <f t="shared" si="6"/>
        <v>409.18381678739428</v>
      </c>
      <c r="D83" s="3">
        <f t="shared" si="7"/>
        <v>285.4895705707973</v>
      </c>
      <c r="E83" s="3">
        <f t="shared" si="8"/>
        <v>130653.33180139537</v>
      </c>
    </row>
    <row r="84" spans="1:5" x14ac:dyDescent="0.35">
      <c r="A84">
        <f t="shared" si="9"/>
        <v>77</v>
      </c>
      <c r="B84" s="3">
        <f t="shared" si="5"/>
        <v>694.67338735819158</v>
      </c>
      <c r="C84" s="3">
        <f t="shared" si="6"/>
        <v>408.2916618793605</v>
      </c>
      <c r="D84" s="3">
        <f t="shared" si="7"/>
        <v>286.38172547883107</v>
      </c>
      <c r="E84" s="3">
        <f t="shared" si="8"/>
        <v>130366.95007591654</v>
      </c>
    </row>
    <row r="85" spans="1:5" x14ac:dyDescent="0.35">
      <c r="A85">
        <f t="shared" si="9"/>
        <v>78</v>
      </c>
      <c r="B85" s="3">
        <f t="shared" si="5"/>
        <v>694.67338735819158</v>
      </c>
      <c r="C85" s="3">
        <f t="shared" si="6"/>
        <v>407.39671898723913</v>
      </c>
      <c r="D85" s="3">
        <f t="shared" si="7"/>
        <v>287.27666837095245</v>
      </c>
      <c r="E85" s="3">
        <f t="shared" si="8"/>
        <v>130079.67340754559</v>
      </c>
    </row>
    <row r="86" spans="1:5" x14ac:dyDescent="0.35">
      <c r="A86">
        <f t="shared" si="9"/>
        <v>79</v>
      </c>
      <c r="B86" s="3">
        <f t="shared" si="5"/>
        <v>694.67338735819158</v>
      </c>
      <c r="C86" s="3">
        <f t="shared" si="6"/>
        <v>406.49897939857993</v>
      </c>
      <c r="D86" s="3">
        <f t="shared" si="7"/>
        <v>288.17440795961164</v>
      </c>
      <c r="E86" s="3">
        <f t="shared" si="8"/>
        <v>129791.49899958598</v>
      </c>
    </row>
    <row r="87" spans="1:5" x14ac:dyDescent="0.35">
      <c r="A87">
        <f t="shared" si="9"/>
        <v>80</v>
      </c>
      <c r="B87" s="3">
        <f t="shared" si="5"/>
        <v>694.67338735819158</v>
      </c>
      <c r="C87" s="3">
        <f t="shared" si="6"/>
        <v>405.59843437370614</v>
      </c>
      <c r="D87" s="3">
        <f t="shared" si="7"/>
        <v>289.07495298448544</v>
      </c>
      <c r="E87" s="3">
        <f t="shared" si="8"/>
        <v>129502.42404660149</v>
      </c>
    </row>
    <row r="88" spans="1:5" x14ac:dyDescent="0.35">
      <c r="A88">
        <f t="shared" si="9"/>
        <v>81</v>
      </c>
      <c r="B88" s="3">
        <f t="shared" si="5"/>
        <v>694.67338735819158</v>
      </c>
      <c r="C88" s="3">
        <f t="shared" si="6"/>
        <v>404.69507514562963</v>
      </c>
      <c r="D88" s="3">
        <f t="shared" si="7"/>
        <v>289.97831221256195</v>
      </c>
      <c r="E88" s="3">
        <f t="shared" si="8"/>
        <v>129212.44573438892</v>
      </c>
    </row>
    <row r="89" spans="1:5" x14ac:dyDescent="0.35">
      <c r="A89">
        <f t="shared" si="9"/>
        <v>82</v>
      </c>
      <c r="B89" s="3">
        <f t="shared" si="5"/>
        <v>694.67338735819158</v>
      </c>
      <c r="C89" s="3">
        <f t="shared" si="6"/>
        <v>403.78889291996535</v>
      </c>
      <c r="D89" s="3">
        <f t="shared" si="7"/>
        <v>290.88449443822623</v>
      </c>
      <c r="E89" s="3">
        <f t="shared" si="8"/>
        <v>128921.56123995069</v>
      </c>
    </row>
    <row r="90" spans="1:5" x14ac:dyDescent="0.35">
      <c r="A90">
        <f t="shared" si="9"/>
        <v>83</v>
      </c>
      <c r="B90" s="3">
        <f t="shared" si="5"/>
        <v>694.67338735819158</v>
      </c>
      <c r="C90" s="3">
        <f t="shared" si="6"/>
        <v>402.87987887484587</v>
      </c>
      <c r="D90" s="3">
        <f t="shared" si="7"/>
        <v>291.7935084833457</v>
      </c>
      <c r="E90" s="3">
        <f t="shared" si="8"/>
        <v>128629.76773146735</v>
      </c>
    </row>
    <row r="91" spans="1:5" x14ac:dyDescent="0.35">
      <c r="A91">
        <f t="shared" si="9"/>
        <v>84</v>
      </c>
      <c r="B91" s="3">
        <f t="shared" si="5"/>
        <v>694.67338735819158</v>
      </c>
      <c r="C91" s="3">
        <f t="shared" si="6"/>
        <v>401.96802416083545</v>
      </c>
      <c r="D91" s="3">
        <f t="shared" si="7"/>
        <v>292.70536319735612</v>
      </c>
      <c r="E91" s="3">
        <f t="shared" si="8"/>
        <v>128337.06236827</v>
      </c>
    </row>
    <row r="92" spans="1:5" x14ac:dyDescent="0.35">
      <c r="A92">
        <f t="shared" si="9"/>
        <v>85</v>
      </c>
      <c r="B92" s="3">
        <f t="shared" si="5"/>
        <v>694.67338735819158</v>
      </c>
      <c r="C92" s="3">
        <f t="shared" si="6"/>
        <v>401.05331990084369</v>
      </c>
      <c r="D92" s="3">
        <f t="shared" si="7"/>
        <v>293.62006745734789</v>
      </c>
      <c r="E92" s="3">
        <f t="shared" si="8"/>
        <v>128043.44230081265</v>
      </c>
    </row>
    <row r="93" spans="1:5" x14ac:dyDescent="0.35">
      <c r="A93">
        <f t="shared" si="9"/>
        <v>86</v>
      </c>
      <c r="B93" s="3">
        <f t="shared" si="5"/>
        <v>694.67338735819158</v>
      </c>
      <c r="C93" s="3">
        <f t="shared" si="6"/>
        <v>400.1357571900395</v>
      </c>
      <c r="D93" s="3">
        <f t="shared" si="7"/>
        <v>294.53763016815208</v>
      </c>
      <c r="E93" s="3">
        <f t="shared" si="8"/>
        <v>127748.90467064449</v>
      </c>
    </row>
    <row r="94" spans="1:5" x14ac:dyDescent="0.35">
      <c r="A94">
        <f t="shared" si="9"/>
        <v>87</v>
      </c>
      <c r="B94" s="3">
        <f t="shared" si="5"/>
        <v>694.67338735819158</v>
      </c>
      <c r="C94" s="3">
        <f t="shared" si="6"/>
        <v>399.215327095764</v>
      </c>
      <c r="D94" s="3">
        <f t="shared" si="7"/>
        <v>295.45806026242758</v>
      </c>
      <c r="E94" s="3">
        <f t="shared" si="8"/>
        <v>127453.44661038206</v>
      </c>
    </row>
    <row r="95" spans="1:5" x14ac:dyDescent="0.35">
      <c r="A95">
        <f t="shared" si="9"/>
        <v>88</v>
      </c>
      <c r="B95" s="3">
        <f t="shared" si="5"/>
        <v>694.67338735819158</v>
      </c>
      <c r="C95" s="3">
        <f t="shared" si="6"/>
        <v>398.29202065744391</v>
      </c>
      <c r="D95" s="3">
        <f t="shared" si="7"/>
        <v>296.38136670074766</v>
      </c>
      <c r="E95" s="3">
        <f t="shared" si="8"/>
        <v>127157.06524368131</v>
      </c>
    </row>
    <row r="96" spans="1:5" x14ac:dyDescent="0.35">
      <c r="A96">
        <f t="shared" si="9"/>
        <v>89</v>
      </c>
      <c r="B96" s="3">
        <f t="shared" si="5"/>
        <v>694.67338735819158</v>
      </c>
      <c r="C96" s="3">
        <f t="shared" si="6"/>
        <v>397.36582888650406</v>
      </c>
      <c r="D96" s="3">
        <f t="shared" si="7"/>
        <v>297.30755847168751</v>
      </c>
      <c r="E96" s="3">
        <f t="shared" si="8"/>
        <v>126859.75768520962</v>
      </c>
    </row>
    <row r="97" spans="1:5" x14ac:dyDescent="0.35">
      <c r="A97">
        <f t="shared" si="9"/>
        <v>90</v>
      </c>
      <c r="B97" s="3">
        <f t="shared" si="5"/>
        <v>694.67338735819158</v>
      </c>
      <c r="C97" s="3">
        <f t="shared" si="6"/>
        <v>396.43674276628002</v>
      </c>
      <c r="D97" s="3">
        <f t="shared" si="7"/>
        <v>298.23664459191156</v>
      </c>
      <c r="E97" s="3">
        <f t="shared" si="8"/>
        <v>126561.52104061771</v>
      </c>
    </row>
    <row r="98" spans="1:5" x14ac:dyDescent="0.35">
      <c r="A98">
        <f t="shared" si="9"/>
        <v>91</v>
      </c>
      <c r="B98" s="3">
        <f t="shared" si="5"/>
        <v>694.67338735819158</v>
      </c>
      <c r="C98" s="3">
        <f t="shared" si="6"/>
        <v>395.50475325193031</v>
      </c>
      <c r="D98" s="3">
        <f t="shared" si="7"/>
        <v>299.16863410626127</v>
      </c>
      <c r="E98" s="3">
        <f t="shared" si="8"/>
        <v>126262.35240651145</v>
      </c>
    </row>
    <row r="99" spans="1:5" x14ac:dyDescent="0.35">
      <c r="A99">
        <f t="shared" si="9"/>
        <v>92</v>
      </c>
      <c r="B99" s="3">
        <f t="shared" si="5"/>
        <v>694.67338735819158</v>
      </c>
      <c r="C99" s="3">
        <f t="shared" si="6"/>
        <v>394.56985127034824</v>
      </c>
      <c r="D99" s="3">
        <f t="shared" si="7"/>
        <v>300.10353608784334</v>
      </c>
      <c r="E99" s="3">
        <f t="shared" si="8"/>
        <v>125962.2488704236</v>
      </c>
    </row>
    <row r="100" spans="1:5" x14ac:dyDescent="0.35">
      <c r="A100">
        <f t="shared" si="9"/>
        <v>93</v>
      </c>
      <c r="B100" s="3">
        <f t="shared" si="5"/>
        <v>694.67338735819158</v>
      </c>
      <c r="C100" s="3">
        <f t="shared" si="6"/>
        <v>393.63202772007372</v>
      </c>
      <c r="D100" s="3">
        <f t="shared" si="7"/>
        <v>301.04135963811785</v>
      </c>
      <c r="E100" s="3">
        <f t="shared" si="8"/>
        <v>125661.20751078549</v>
      </c>
    </row>
    <row r="101" spans="1:5" x14ac:dyDescent="0.35">
      <c r="A101">
        <f t="shared" si="9"/>
        <v>94</v>
      </c>
      <c r="B101" s="3">
        <f t="shared" si="5"/>
        <v>694.67338735819158</v>
      </c>
      <c r="C101" s="3">
        <f t="shared" si="6"/>
        <v>392.69127347120462</v>
      </c>
      <c r="D101" s="3">
        <f t="shared" si="7"/>
        <v>301.98211388698695</v>
      </c>
      <c r="E101" s="3">
        <f t="shared" si="8"/>
        <v>125359.2253968985</v>
      </c>
    </row>
    <row r="102" spans="1:5" x14ac:dyDescent="0.35">
      <c r="A102">
        <f t="shared" si="9"/>
        <v>95</v>
      </c>
      <c r="B102" s="3">
        <f t="shared" si="5"/>
        <v>694.67338735819158</v>
      </c>
      <c r="C102" s="3">
        <f t="shared" si="6"/>
        <v>391.74757936530779</v>
      </c>
      <c r="D102" s="3">
        <f t="shared" si="7"/>
        <v>302.92580799288379</v>
      </c>
      <c r="E102" s="3">
        <f t="shared" si="8"/>
        <v>125056.29958890562</v>
      </c>
    </row>
    <row r="103" spans="1:5" x14ac:dyDescent="0.35">
      <c r="A103">
        <f t="shared" si="9"/>
        <v>96</v>
      </c>
      <c r="B103" s="3">
        <f t="shared" si="5"/>
        <v>694.67338735819158</v>
      </c>
      <c r="C103" s="3">
        <f t="shared" si="6"/>
        <v>390.80093621533001</v>
      </c>
      <c r="D103" s="3">
        <f t="shared" si="7"/>
        <v>303.87245114286156</v>
      </c>
      <c r="E103" s="3">
        <f t="shared" si="8"/>
        <v>124752.42713776276</v>
      </c>
    </row>
    <row r="104" spans="1:5" x14ac:dyDescent="0.35">
      <c r="A104">
        <f t="shared" si="9"/>
        <v>97</v>
      </c>
      <c r="B104" s="3">
        <f t="shared" si="5"/>
        <v>694.67338735819158</v>
      </c>
      <c r="C104" s="3">
        <f t="shared" si="6"/>
        <v>389.8513348055086</v>
      </c>
      <c r="D104" s="3">
        <f t="shared" si="7"/>
        <v>304.82205255268298</v>
      </c>
      <c r="E104" s="3">
        <f t="shared" si="8"/>
        <v>124447.60508521007</v>
      </c>
    </row>
    <row r="105" spans="1:5" x14ac:dyDescent="0.35">
      <c r="A105">
        <f t="shared" si="9"/>
        <v>98</v>
      </c>
      <c r="B105" s="3">
        <f t="shared" si="5"/>
        <v>694.67338735819158</v>
      </c>
      <c r="C105" s="3">
        <f t="shared" si="6"/>
        <v>388.89876589128147</v>
      </c>
      <c r="D105" s="3">
        <f t="shared" si="7"/>
        <v>305.77462146691011</v>
      </c>
      <c r="E105" s="3">
        <f t="shared" si="8"/>
        <v>124141.83046374316</v>
      </c>
    </row>
    <row r="106" spans="1:5" x14ac:dyDescent="0.35">
      <c r="A106">
        <f t="shared" si="9"/>
        <v>99</v>
      </c>
      <c r="B106" s="3">
        <f t="shared" si="5"/>
        <v>694.67338735819158</v>
      </c>
      <c r="C106" s="3">
        <f t="shared" si="6"/>
        <v>387.94322019919736</v>
      </c>
      <c r="D106" s="3">
        <f t="shared" si="7"/>
        <v>306.73016715899422</v>
      </c>
      <c r="E106" s="3">
        <f t="shared" si="8"/>
        <v>123835.10029658416</v>
      </c>
    </row>
    <row r="107" spans="1:5" x14ac:dyDescent="0.35">
      <c r="A107">
        <f t="shared" si="9"/>
        <v>100</v>
      </c>
      <c r="B107" s="3">
        <f t="shared" si="5"/>
        <v>694.67338735819158</v>
      </c>
      <c r="C107" s="3">
        <f t="shared" si="6"/>
        <v>386.98468842682547</v>
      </c>
      <c r="D107" s="3">
        <f t="shared" si="7"/>
        <v>307.6886989313661</v>
      </c>
      <c r="E107" s="3">
        <f t="shared" si="8"/>
        <v>123527.4115976528</v>
      </c>
    </row>
    <row r="108" spans="1:5" x14ac:dyDescent="0.35">
      <c r="A108">
        <f t="shared" si="9"/>
        <v>101</v>
      </c>
      <c r="B108" s="3">
        <f t="shared" si="5"/>
        <v>694.67338735819158</v>
      </c>
      <c r="C108" s="3">
        <f t="shared" si="6"/>
        <v>386.02316124266497</v>
      </c>
      <c r="D108" s="3">
        <f t="shared" si="7"/>
        <v>308.65022611552661</v>
      </c>
      <c r="E108" s="3">
        <f t="shared" si="8"/>
        <v>123218.76137153727</v>
      </c>
    </row>
    <row r="109" spans="1:5" x14ac:dyDescent="0.35">
      <c r="A109">
        <f t="shared" si="9"/>
        <v>102</v>
      </c>
      <c r="B109" s="3">
        <f t="shared" si="5"/>
        <v>694.67338735819158</v>
      </c>
      <c r="C109" s="3">
        <f t="shared" si="6"/>
        <v>385.05862928605393</v>
      </c>
      <c r="D109" s="3">
        <f t="shared" si="7"/>
        <v>309.61475807213765</v>
      </c>
      <c r="E109" s="3">
        <f t="shared" si="8"/>
        <v>122909.14661346513</v>
      </c>
    </row>
    <row r="110" spans="1:5" x14ac:dyDescent="0.35">
      <c r="A110">
        <f t="shared" si="9"/>
        <v>103</v>
      </c>
      <c r="B110" s="3">
        <f t="shared" si="5"/>
        <v>694.67338735819158</v>
      </c>
      <c r="C110" s="3">
        <f t="shared" si="6"/>
        <v>384.09108316707847</v>
      </c>
      <c r="D110" s="3">
        <f t="shared" si="7"/>
        <v>310.58230419111311</v>
      </c>
      <c r="E110" s="3">
        <f t="shared" si="8"/>
        <v>122598.56430927402</v>
      </c>
    </row>
    <row r="111" spans="1:5" x14ac:dyDescent="0.35">
      <c r="A111">
        <f t="shared" si="9"/>
        <v>104</v>
      </c>
      <c r="B111" s="3">
        <f t="shared" si="5"/>
        <v>694.67338735819158</v>
      </c>
      <c r="C111" s="3">
        <f t="shared" si="6"/>
        <v>383.12051346648127</v>
      </c>
      <c r="D111" s="3">
        <f t="shared" si="7"/>
        <v>311.55287389171031</v>
      </c>
      <c r="E111" s="3">
        <f t="shared" si="8"/>
        <v>122287.01143538232</v>
      </c>
    </row>
    <row r="112" spans="1:5" x14ac:dyDescent="0.35">
      <c r="A112">
        <f t="shared" si="9"/>
        <v>105</v>
      </c>
      <c r="B112" s="3">
        <f t="shared" si="5"/>
        <v>694.67338735819158</v>
      </c>
      <c r="C112" s="3">
        <f t="shared" si="6"/>
        <v>382.14691073556969</v>
      </c>
      <c r="D112" s="3">
        <f t="shared" si="7"/>
        <v>312.52647662262189</v>
      </c>
      <c r="E112" s="3">
        <f t="shared" si="8"/>
        <v>121974.4849587597</v>
      </c>
    </row>
    <row r="113" spans="1:5" x14ac:dyDescent="0.35">
      <c r="A113">
        <f t="shared" si="9"/>
        <v>106</v>
      </c>
      <c r="B113" s="3">
        <f t="shared" si="5"/>
        <v>694.67338735819158</v>
      </c>
      <c r="C113" s="3">
        <f t="shared" si="6"/>
        <v>381.17026549612405</v>
      </c>
      <c r="D113" s="3">
        <f t="shared" si="7"/>
        <v>313.50312186206753</v>
      </c>
      <c r="E113" s="3">
        <f t="shared" si="8"/>
        <v>121660.98183689763</v>
      </c>
    </row>
    <row r="114" spans="1:5" x14ac:dyDescent="0.35">
      <c r="A114">
        <f t="shared" si="9"/>
        <v>107</v>
      </c>
      <c r="B114" s="3">
        <f t="shared" si="5"/>
        <v>694.67338735819158</v>
      </c>
      <c r="C114" s="3">
        <f t="shared" si="6"/>
        <v>380.19056824030503</v>
      </c>
      <c r="D114" s="3">
        <f t="shared" si="7"/>
        <v>314.48281911788655</v>
      </c>
      <c r="E114" s="3">
        <f t="shared" si="8"/>
        <v>121346.49901777974</v>
      </c>
    </row>
    <row r="115" spans="1:5" x14ac:dyDescent="0.35">
      <c r="A115">
        <f t="shared" si="9"/>
        <v>108</v>
      </c>
      <c r="B115" s="3">
        <f t="shared" si="5"/>
        <v>694.67338735819158</v>
      </c>
      <c r="C115" s="3">
        <f t="shared" si="6"/>
        <v>379.20780943056167</v>
      </c>
      <c r="D115" s="3">
        <f t="shared" si="7"/>
        <v>315.46557792762991</v>
      </c>
      <c r="E115" s="3">
        <f t="shared" si="8"/>
        <v>121031.03343985211</v>
      </c>
    </row>
    <row r="116" spans="1:5" x14ac:dyDescent="0.35">
      <c r="A116">
        <f t="shared" si="9"/>
        <v>109</v>
      </c>
      <c r="B116" s="3">
        <f t="shared" si="5"/>
        <v>694.67338735819158</v>
      </c>
      <c r="C116" s="3">
        <f t="shared" si="6"/>
        <v>378.22197949953778</v>
      </c>
      <c r="D116" s="3">
        <f t="shared" si="7"/>
        <v>316.45140785865379</v>
      </c>
      <c r="E116" s="3">
        <f t="shared" si="8"/>
        <v>120714.58203199346</v>
      </c>
    </row>
    <row r="117" spans="1:5" x14ac:dyDescent="0.35">
      <c r="A117">
        <f t="shared" si="9"/>
        <v>110</v>
      </c>
      <c r="B117" s="3">
        <f t="shared" si="5"/>
        <v>694.67338735819158</v>
      </c>
      <c r="C117" s="3">
        <f t="shared" si="6"/>
        <v>377.23306884997953</v>
      </c>
      <c r="D117" s="3">
        <f t="shared" si="7"/>
        <v>317.44031850821204</v>
      </c>
      <c r="E117" s="3">
        <f t="shared" si="8"/>
        <v>120397.14171348524</v>
      </c>
    </row>
    <row r="118" spans="1:5" x14ac:dyDescent="0.35">
      <c r="A118">
        <f t="shared" si="9"/>
        <v>111</v>
      </c>
      <c r="B118" s="3">
        <f t="shared" si="5"/>
        <v>694.67338735819158</v>
      </c>
      <c r="C118" s="3">
        <f t="shared" si="6"/>
        <v>376.24106785464136</v>
      </c>
      <c r="D118" s="3">
        <f t="shared" si="7"/>
        <v>318.43231950355022</v>
      </c>
      <c r="E118" s="3">
        <f t="shared" si="8"/>
        <v>120078.70939398168</v>
      </c>
    </row>
    <row r="119" spans="1:5" x14ac:dyDescent="0.35">
      <c r="A119">
        <f t="shared" si="9"/>
        <v>112</v>
      </c>
      <c r="B119" s="3">
        <f t="shared" si="5"/>
        <v>694.67338735819158</v>
      </c>
      <c r="C119" s="3">
        <f t="shared" si="6"/>
        <v>375.24596685619275</v>
      </c>
      <c r="D119" s="3">
        <f t="shared" si="7"/>
        <v>319.42742050199882</v>
      </c>
      <c r="E119" s="3">
        <f t="shared" si="8"/>
        <v>119759.28197347968</v>
      </c>
    </row>
    <row r="120" spans="1:5" x14ac:dyDescent="0.35">
      <c r="A120">
        <f t="shared" si="9"/>
        <v>113</v>
      </c>
      <c r="B120" s="3">
        <f t="shared" ref="B120:B183" si="10">E$2</f>
        <v>694.67338735819158</v>
      </c>
      <c r="C120" s="3">
        <f t="shared" ref="C120:C183" si="11">E119*(B$2/B$4)</f>
        <v>374.24775616712395</v>
      </c>
      <c r="D120" s="3">
        <f t="shared" ref="D120:D183" si="12">B120-C120</f>
        <v>320.42563119106762</v>
      </c>
      <c r="E120" s="3">
        <f t="shared" ref="E120:E183" si="13">E119-D120</f>
        <v>119438.85634228861</v>
      </c>
    </row>
    <row r="121" spans="1:5" x14ac:dyDescent="0.35">
      <c r="A121">
        <f t="shared" si="9"/>
        <v>114</v>
      </c>
      <c r="B121" s="3">
        <f t="shared" si="10"/>
        <v>694.67338735819158</v>
      </c>
      <c r="C121" s="3">
        <f t="shared" si="11"/>
        <v>373.24642606965187</v>
      </c>
      <c r="D121" s="3">
        <f t="shared" si="12"/>
        <v>321.4269612885397</v>
      </c>
      <c r="E121" s="3">
        <f t="shared" si="13"/>
        <v>119117.42938100007</v>
      </c>
    </row>
    <row r="122" spans="1:5" x14ac:dyDescent="0.35">
      <c r="A122">
        <f t="shared" si="9"/>
        <v>115</v>
      </c>
      <c r="B122" s="3">
        <f t="shared" si="10"/>
        <v>694.67338735819158</v>
      </c>
      <c r="C122" s="3">
        <f t="shared" si="11"/>
        <v>372.24196681562518</v>
      </c>
      <c r="D122" s="3">
        <f t="shared" si="12"/>
        <v>322.4314205425664</v>
      </c>
      <c r="E122" s="3">
        <f t="shared" si="13"/>
        <v>118794.99796045751</v>
      </c>
    </row>
    <row r="123" spans="1:5" x14ac:dyDescent="0.35">
      <c r="A123">
        <f t="shared" si="9"/>
        <v>116</v>
      </c>
      <c r="B123" s="3">
        <f t="shared" si="10"/>
        <v>694.67338735819158</v>
      </c>
      <c r="C123" s="3">
        <f t="shared" si="11"/>
        <v>371.23436862642967</v>
      </c>
      <c r="D123" s="3">
        <f t="shared" si="12"/>
        <v>323.43901873176191</v>
      </c>
      <c r="E123" s="3">
        <f t="shared" si="13"/>
        <v>118471.55894172574</v>
      </c>
    </row>
    <row r="124" spans="1:5" x14ac:dyDescent="0.35">
      <c r="A124">
        <f t="shared" si="9"/>
        <v>117</v>
      </c>
      <c r="B124" s="3">
        <f t="shared" si="10"/>
        <v>694.67338735819158</v>
      </c>
      <c r="C124" s="3">
        <f t="shared" si="11"/>
        <v>370.22362169289289</v>
      </c>
      <c r="D124" s="3">
        <f t="shared" si="12"/>
        <v>324.44976566529868</v>
      </c>
      <c r="E124" s="3">
        <f t="shared" si="13"/>
        <v>118147.10917606045</v>
      </c>
    </row>
    <row r="125" spans="1:5" x14ac:dyDescent="0.35">
      <c r="A125">
        <f t="shared" si="9"/>
        <v>118</v>
      </c>
      <c r="B125" s="3">
        <f t="shared" si="10"/>
        <v>694.67338735819158</v>
      </c>
      <c r="C125" s="3">
        <f t="shared" si="11"/>
        <v>369.20971617518887</v>
      </c>
      <c r="D125" s="3">
        <f t="shared" si="12"/>
        <v>325.4636711830027</v>
      </c>
      <c r="E125" s="3">
        <f t="shared" si="13"/>
        <v>117821.64550487744</v>
      </c>
    </row>
    <row r="126" spans="1:5" x14ac:dyDescent="0.35">
      <c r="A126">
        <f t="shared" si="9"/>
        <v>119</v>
      </c>
      <c r="B126" s="3">
        <f t="shared" si="10"/>
        <v>694.67338735819158</v>
      </c>
      <c r="C126" s="3">
        <f t="shared" si="11"/>
        <v>368.19264220274198</v>
      </c>
      <c r="D126" s="3">
        <f t="shared" si="12"/>
        <v>326.4807451554496</v>
      </c>
      <c r="E126" s="3">
        <f t="shared" si="13"/>
        <v>117495.16475972199</v>
      </c>
    </row>
    <row r="127" spans="1:5" x14ac:dyDescent="0.35">
      <c r="A127">
        <f t="shared" si="9"/>
        <v>120</v>
      </c>
      <c r="B127" s="3">
        <f t="shared" si="10"/>
        <v>694.67338735819158</v>
      </c>
      <c r="C127" s="3">
        <f t="shared" si="11"/>
        <v>367.17238987413117</v>
      </c>
      <c r="D127" s="3">
        <f t="shared" si="12"/>
        <v>327.50099748406041</v>
      </c>
      <c r="E127" s="3">
        <f t="shared" si="13"/>
        <v>117167.66376223792</v>
      </c>
    </row>
    <row r="128" spans="1:5" x14ac:dyDescent="0.35">
      <c r="A128">
        <f t="shared" si="9"/>
        <v>121</v>
      </c>
      <c r="B128" s="3">
        <f t="shared" si="10"/>
        <v>694.67338735819158</v>
      </c>
      <c r="C128" s="3">
        <f t="shared" si="11"/>
        <v>366.14894925699349</v>
      </c>
      <c r="D128" s="3">
        <f t="shared" si="12"/>
        <v>328.52443810119809</v>
      </c>
      <c r="E128" s="3">
        <f t="shared" si="13"/>
        <v>116839.13932413672</v>
      </c>
    </row>
    <row r="129" spans="1:5" x14ac:dyDescent="0.35">
      <c r="A129">
        <f t="shared" si="9"/>
        <v>122</v>
      </c>
      <c r="B129" s="3">
        <f t="shared" si="10"/>
        <v>694.67338735819158</v>
      </c>
      <c r="C129" s="3">
        <f t="shared" si="11"/>
        <v>365.1223103879272</v>
      </c>
      <c r="D129" s="3">
        <f t="shared" si="12"/>
        <v>329.55107697026438</v>
      </c>
      <c r="E129" s="3">
        <f t="shared" si="13"/>
        <v>116509.58824716645</v>
      </c>
    </row>
    <row r="130" spans="1:5" x14ac:dyDescent="0.35">
      <c r="A130">
        <f t="shared" si="9"/>
        <v>123</v>
      </c>
      <c r="B130" s="3">
        <f t="shared" si="10"/>
        <v>694.67338735819158</v>
      </c>
      <c r="C130" s="3">
        <f t="shared" si="11"/>
        <v>364.09246327239515</v>
      </c>
      <c r="D130" s="3">
        <f t="shared" si="12"/>
        <v>330.58092408579643</v>
      </c>
      <c r="E130" s="3">
        <f t="shared" si="13"/>
        <v>116179.00732308066</v>
      </c>
    </row>
    <row r="131" spans="1:5" x14ac:dyDescent="0.35">
      <c r="A131">
        <f t="shared" si="9"/>
        <v>124</v>
      </c>
      <c r="B131" s="3">
        <f t="shared" si="10"/>
        <v>694.67338735819158</v>
      </c>
      <c r="C131" s="3">
        <f t="shared" si="11"/>
        <v>363.059397884627</v>
      </c>
      <c r="D131" s="3">
        <f t="shared" si="12"/>
        <v>331.61398947356457</v>
      </c>
      <c r="E131" s="3">
        <f t="shared" si="13"/>
        <v>115847.39333360709</v>
      </c>
    </row>
    <row r="132" spans="1:5" x14ac:dyDescent="0.35">
      <c r="A132">
        <f t="shared" si="9"/>
        <v>125</v>
      </c>
      <c r="B132" s="3">
        <f t="shared" si="10"/>
        <v>694.67338735819158</v>
      </c>
      <c r="C132" s="3">
        <f t="shared" si="11"/>
        <v>362.02310416752215</v>
      </c>
      <c r="D132" s="3">
        <f t="shared" si="12"/>
        <v>332.65028319066943</v>
      </c>
      <c r="E132" s="3">
        <f t="shared" si="13"/>
        <v>115514.74305041642</v>
      </c>
    </row>
    <row r="133" spans="1:5" x14ac:dyDescent="0.35">
      <c r="A133">
        <f t="shared" si="9"/>
        <v>126</v>
      </c>
      <c r="B133" s="3">
        <f t="shared" si="10"/>
        <v>694.67338735819158</v>
      </c>
      <c r="C133" s="3">
        <f t="shared" si="11"/>
        <v>360.98357203255131</v>
      </c>
      <c r="D133" s="3">
        <f t="shared" si="12"/>
        <v>333.68981532564027</v>
      </c>
      <c r="E133" s="3">
        <f t="shared" si="13"/>
        <v>115181.05323509079</v>
      </c>
    </row>
    <row r="134" spans="1:5" x14ac:dyDescent="0.35">
      <c r="A134">
        <f t="shared" si="9"/>
        <v>127</v>
      </c>
      <c r="B134" s="3">
        <f t="shared" si="10"/>
        <v>694.67338735819158</v>
      </c>
      <c r="C134" s="3">
        <f t="shared" si="11"/>
        <v>359.9407913596587</v>
      </c>
      <c r="D134" s="3">
        <f t="shared" si="12"/>
        <v>334.73259599853287</v>
      </c>
      <c r="E134" s="3">
        <f t="shared" si="13"/>
        <v>114846.32063909226</v>
      </c>
    </row>
    <row r="135" spans="1:5" x14ac:dyDescent="0.35">
      <c r="A135">
        <f t="shared" si="9"/>
        <v>128</v>
      </c>
      <c r="B135" s="3">
        <f t="shared" si="10"/>
        <v>694.67338735819158</v>
      </c>
      <c r="C135" s="3">
        <f t="shared" si="11"/>
        <v>358.89475199716327</v>
      </c>
      <c r="D135" s="3">
        <f t="shared" si="12"/>
        <v>335.77863536102831</v>
      </c>
      <c r="E135" s="3">
        <f t="shared" si="13"/>
        <v>114510.54200373123</v>
      </c>
    </row>
    <row r="136" spans="1:5" x14ac:dyDescent="0.35">
      <c r="A136">
        <f t="shared" si="9"/>
        <v>129</v>
      </c>
      <c r="B136" s="3">
        <f t="shared" si="10"/>
        <v>694.67338735819158</v>
      </c>
      <c r="C136" s="3">
        <f t="shared" si="11"/>
        <v>357.84544376166008</v>
      </c>
      <c r="D136" s="3">
        <f t="shared" si="12"/>
        <v>336.8279435965315</v>
      </c>
      <c r="E136" s="3">
        <f t="shared" si="13"/>
        <v>114173.71406013469</v>
      </c>
    </row>
    <row r="137" spans="1:5" x14ac:dyDescent="0.35">
      <c r="A137">
        <f t="shared" ref="A137:A200" si="14">A136+1</f>
        <v>130</v>
      </c>
      <c r="B137" s="3">
        <f t="shared" si="10"/>
        <v>694.67338735819158</v>
      </c>
      <c r="C137" s="3">
        <f t="shared" si="11"/>
        <v>356.79285643792088</v>
      </c>
      <c r="D137" s="3">
        <f t="shared" si="12"/>
        <v>337.8805309202707</v>
      </c>
      <c r="E137" s="3">
        <f t="shared" si="13"/>
        <v>113835.83352921442</v>
      </c>
    </row>
    <row r="138" spans="1:5" x14ac:dyDescent="0.35">
      <c r="A138">
        <f t="shared" si="14"/>
        <v>131</v>
      </c>
      <c r="B138" s="3">
        <f t="shared" si="10"/>
        <v>694.67338735819158</v>
      </c>
      <c r="C138" s="3">
        <f t="shared" si="11"/>
        <v>355.73697977879505</v>
      </c>
      <c r="D138" s="3">
        <f t="shared" si="12"/>
        <v>338.93640757939653</v>
      </c>
      <c r="E138" s="3">
        <f t="shared" si="13"/>
        <v>113496.89712163502</v>
      </c>
    </row>
    <row r="139" spans="1:5" x14ac:dyDescent="0.35">
      <c r="A139">
        <f t="shared" si="14"/>
        <v>132</v>
      </c>
      <c r="B139" s="3">
        <f t="shared" si="10"/>
        <v>694.67338735819158</v>
      </c>
      <c r="C139" s="3">
        <f t="shared" si="11"/>
        <v>354.67780350510941</v>
      </c>
      <c r="D139" s="3">
        <f t="shared" si="12"/>
        <v>339.99558385308217</v>
      </c>
      <c r="E139" s="3">
        <f t="shared" si="13"/>
        <v>113156.90153778193</v>
      </c>
    </row>
    <row r="140" spans="1:5" x14ac:dyDescent="0.35">
      <c r="A140">
        <f t="shared" si="14"/>
        <v>133</v>
      </c>
      <c r="B140" s="3">
        <f t="shared" si="10"/>
        <v>694.67338735819158</v>
      </c>
      <c r="C140" s="3">
        <f t="shared" si="11"/>
        <v>353.61531730556851</v>
      </c>
      <c r="D140" s="3">
        <f t="shared" si="12"/>
        <v>341.05807005262307</v>
      </c>
      <c r="E140" s="3">
        <f t="shared" si="13"/>
        <v>112815.84346772931</v>
      </c>
    </row>
    <row r="141" spans="1:5" x14ac:dyDescent="0.35">
      <c r="A141">
        <f t="shared" si="14"/>
        <v>134</v>
      </c>
      <c r="B141" s="3">
        <f t="shared" si="10"/>
        <v>694.67338735819158</v>
      </c>
      <c r="C141" s="3">
        <f t="shared" si="11"/>
        <v>352.54951083665406</v>
      </c>
      <c r="D141" s="3">
        <f t="shared" si="12"/>
        <v>342.12387652153751</v>
      </c>
      <c r="E141" s="3">
        <f t="shared" si="13"/>
        <v>112473.71959120777</v>
      </c>
    </row>
    <row r="142" spans="1:5" x14ac:dyDescent="0.35">
      <c r="A142">
        <f t="shared" si="14"/>
        <v>135</v>
      </c>
      <c r="B142" s="3">
        <f t="shared" si="10"/>
        <v>694.67338735819158</v>
      </c>
      <c r="C142" s="3">
        <f t="shared" si="11"/>
        <v>351.48037372252423</v>
      </c>
      <c r="D142" s="3">
        <f t="shared" si="12"/>
        <v>343.19301363566734</v>
      </c>
      <c r="E142" s="3">
        <f t="shared" si="13"/>
        <v>112130.52657757211</v>
      </c>
    </row>
    <row r="143" spans="1:5" x14ac:dyDescent="0.35">
      <c r="A143">
        <f t="shared" si="14"/>
        <v>136</v>
      </c>
      <c r="B143" s="3">
        <f t="shared" si="10"/>
        <v>694.67338735819158</v>
      </c>
      <c r="C143" s="3">
        <f t="shared" si="11"/>
        <v>350.40789555491278</v>
      </c>
      <c r="D143" s="3">
        <f t="shared" si="12"/>
        <v>344.26549180327879</v>
      </c>
      <c r="E143" s="3">
        <f t="shared" si="13"/>
        <v>111786.26108576883</v>
      </c>
    </row>
    <row r="144" spans="1:5" x14ac:dyDescent="0.35">
      <c r="A144">
        <f t="shared" si="14"/>
        <v>137</v>
      </c>
      <c r="B144" s="3">
        <f t="shared" si="10"/>
        <v>694.67338735819158</v>
      </c>
      <c r="C144" s="3">
        <f t="shared" si="11"/>
        <v>349.33206589302756</v>
      </c>
      <c r="D144" s="3">
        <f t="shared" si="12"/>
        <v>345.34132146516401</v>
      </c>
      <c r="E144" s="3">
        <f t="shared" si="13"/>
        <v>111440.91976430366</v>
      </c>
    </row>
    <row r="145" spans="1:5" x14ac:dyDescent="0.35">
      <c r="A145">
        <f t="shared" si="14"/>
        <v>138</v>
      </c>
      <c r="B145" s="3">
        <f t="shared" si="10"/>
        <v>694.67338735819158</v>
      </c>
      <c r="C145" s="3">
        <f t="shared" si="11"/>
        <v>348.25287426344892</v>
      </c>
      <c r="D145" s="3">
        <f t="shared" si="12"/>
        <v>346.42051309474266</v>
      </c>
      <c r="E145" s="3">
        <f t="shared" si="13"/>
        <v>111094.49925120892</v>
      </c>
    </row>
    <row r="146" spans="1:5" x14ac:dyDescent="0.35">
      <c r="A146">
        <f t="shared" si="14"/>
        <v>139</v>
      </c>
      <c r="B146" s="3">
        <f t="shared" si="10"/>
        <v>694.67338735819158</v>
      </c>
      <c r="C146" s="3">
        <f t="shared" si="11"/>
        <v>347.17031016002784</v>
      </c>
      <c r="D146" s="3">
        <f t="shared" si="12"/>
        <v>347.50307719816374</v>
      </c>
      <c r="E146" s="3">
        <f t="shared" si="13"/>
        <v>110746.99617401075</v>
      </c>
    </row>
    <row r="147" spans="1:5" x14ac:dyDescent="0.35">
      <c r="A147">
        <f t="shared" si="14"/>
        <v>140</v>
      </c>
      <c r="B147" s="3">
        <f t="shared" si="10"/>
        <v>694.67338735819158</v>
      </c>
      <c r="C147" s="3">
        <f t="shared" si="11"/>
        <v>346.08436304378358</v>
      </c>
      <c r="D147" s="3">
        <f t="shared" si="12"/>
        <v>348.58902431440799</v>
      </c>
      <c r="E147" s="3">
        <f t="shared" si="13"/>
        <v>110398.40714969634</v>
      </c>
    </row>
    <row r="148" spans="1:5" x14ac:dyDescent="0.35">
      <c r="A148">
        <f t="shared" si="14"/>
        <v>141</v>
      </c>
      <c r="B148" s="3">
        <f t="shared" si="10"/>
        <v>694.67338735819158</v>
      </c>
      <c r="C148" s="3">
        <f t="shared" si="11"/>
        <v>344.99502234280106</v>
      </c>
      <c r="D148" s="3">
        <f t="shared" si="12"/>
        <v>349.67836501539051</v>
      </c>
      <c r="E148" s="3">
        <f t="shared" si="13"/>
        <v>110048.72878468095</v>
      </c>
    </row>
    <row r="149" spans="1:5" x14ac:dyDescent="0.35">
      <c r="A149">
        <f t="shared" si="14"/>
        <v>142</v>
      </c>
      <c r="B149" s="3">
        <f t="shared" si="10"/>
        <v>694.67338735819158</v>
      </c>
      <c r="C149" s="3">
        <f t="shared" si="11"/>
        <v>343.90227745212792</v>
      </c>
      <c r="D149" s="3">
        <f t="shared" si="12"/>
        <v>350.77110990606366</v>
      </c>
      <c r="E149" s="3">
        <f t="shared" si="13"/>
        <v>109697.95767477488</v>
      </c>
    </row>
    <row r="150" spans="1:5" x14ac:dyDescent="0.35">
      <c r="A150">
        <f t="shared" si="14"/>
        <v>143</v>
      </c>
      <c r="B150" s="3">
        <f t="shared" si="10"/>
        <v>694.67338735819158</v>
      </c>
      <c r="C150" s="3">
        <f t="shared" si="11"/>
        <v>342.80611773367144</v>
      </c>
      <c r="D150" s="3">
        <f t="shared" si="12"/>
        <v>351.86726962452013</v>
      </c>
      <c r="E150" s="3">
        <f t="shared" si="13"/>
        <v>109346.09040515036</v>
      </c>
    </row>
    <row r="151" spans="1:5" x14ac:dyDescent="0.35">
      <c r="A151">
        <f t="shared" si="14"/>
        <v>144</v>
      </c>
      <c r="B151" s="3">
        <f t="shared" si="10"/>
        <v>694.67338735819158</v>
      </c>
      <c r="C151" s="3">
        <f t="shared" si="11"/>
        <v>341.70653251609485</v>
      </c>
      <c r="D151" s="3">
        <f t="shared" si="12"/>
        <v>352.96685484209672</v>
      </c>
      <c r="E151" s="3">
        <f t="shared" si="13"/>
        <v>108993.12355030826</v>
      </c>
    </row>
    <row r="152" spans="1:5" x14ac:dyDescent="0.35">
      <c r="A152">
        <f t="shared" si="14"/>
        <v>145</v>
      </c>
      <c r="B152" s="3">
        <f t="shared" si="10"/>
        <v>694.67338735819158</v>
      </c>
      <c r="C152" s="3">
        <f t="shared" si="11"/>
        <v>340.60351109471327</v>
      </c>
      <c r="D152" s="3">
        <f t="shared" si="12"/>
        <v>354.06987626347831</v>
      </c>
      <c r="E152" s="3">
        <f t="shared" si="13"/>
        <v>108639.05367404479</v>
      </c>
    </row>
    <row r="153" spans="1:5" x14ac:dyDescent="0.35">
      <c r="A153">
        <f t="shared" si="14"/>
        <v>146</v>
      </c>
      <c r="B153" s="3">
        <f t="shared" si="10"/>
        <v>694.67338735819158</v>
      </c>
      <c r="C153" s="3">
        <f t="shared" si="11"/>
        <v>339.49704273138991</v>
      </c>
      <c r="D153" s="3">
        <f t="shared" si="12"/>
        <v>355.17634462680167</v>
      </c>
      <c r="E153" s="3">
        <f t="shared" si="13"/>
        <v>108283.87732941798</v>
      </c>
    </row>
    <row r="154" spans="1:5" x14ac:dyDescent="0.35">
      <c r="A154">
        <f t="shared" si="14"/>
        <v>147</v>
      </c>
      <c r="B154" s="3">
        <f t="shared" si="10"/>
        <v>694.67338735819158</v>
      </c>
      <c r="C154" s="3">
        <f t="shared" si="11"/>
        <v>338.38711665443117</v>
      </c>
      <c r="D154" s="3">
        <f t="shared" si="12"/>
        <v>356.28627070376041</v>
      </c>
      <c r="E154" s="3">
        <f t="shared" si="13"/>
        <v>107927.59105871423</v>
      </c>
    </row>
    <row r="155" spans="1:5" x14ac:dyDescent="0.35">
      <c r="A155">
        <f t="shared" si="14"/>
        <v>148</v>
      </c>
      <c r="B155" s="3">
        <f t="shared" si="10"/>
        <v>694.67338735819158</v>
      </c>
      <c r="C155" s="3">
        <f t="shared" si="11"/>
        <v>337.27372205848195</v>
      </c>
      <c r="D155" s="3">
        <f t="shared" si="12"/>
        <v>357.39966529970962</v>
      </c>
      <c r="E155" s="3">
        <f t="shared" si="13"/>
        <v>107570.19139341451</v>
      </c>
    </row>
    <row r="156" spans="1:5" x14ac:dyDescent="0.35">
      <c r="A156">
        <f t="shared" si="14"/>
        <v>149</v>
      </c>
      <c r="B156" s="3">
        <f t="shared" si="10"/>
        <v>694.67338735819158</v>
      </c>
      <c r="C156" s="3">
        <f t="shared" si="11"/>
        <v>336.15684810442031</v>
      </c>
      <c r="D156" s="3">
        <f t="shared" si="12"/>
        <v>358.51653925377127</v>
      </c>
      <c r="E156" s="3">
        <f t="shared" si="13"/>
        <v>107211.67485416074</v>
      </c>
    </row>
    <row r="157" spans="1:5" x14ac:dyDescent="0.35">
      <c r="A157">
        <f t="shared" si="14"/>
        <v>150</v>
      </c>
      <c r="B157" s="3">
        <f t="shared" si="10"/>
        <v>694.67338735819158</v>
      </c>
      <c r="C157" s="3">
        <f t="shared" si="11"/>
        <v>335.0364839192523</v>
      </c>
      <c r="D157" s="3">
        <f t="shared" si="12"/>
        <v>359.63690343893927</v>
      </c>
      <c r="E157" s="3">
        <f t="shared" si="13"/>
        <v>106852.0379507218</v>
      </c>
    </row>
    <row r="158" spans="1:5" x14ac:dyDescent="0.35">
      <c r="A158">
        <f t="shared" si="14"/>
        <v>151</v>
      </c>
      <c r="B158" s="3">
        <f t="shared" si="10"/>
        <v>694.67338735819158</v>
      </c>
      <c r="C158" s="3">
        <f t="shared" si="11"/>
        <v>333.91261859600559</v>
      </c>
      <c r="D158" s="3">
        <f t="shared" si="12"/>
        <v>360.76076876218599</v>
      </c>
      <c r="E158" s="3">
        <f t="shared" si="13"/>
        <v>106491.27718195961</v>
      </c>
    </row>
    <row r="159" spans="1:5" x14ac:dyDescent="0.35">
      <c r="A159">
        <f t="shared" si="14"/>
        <v>152</v>
      </c>
      <c r="B159" s="3">
        <f t="shared" si="10"/>
        <v>694.67338735819158</v>
      </c>
      <c r="C159" s="3">
        <f t="shared" si="11"/>
        <v>332.78524119362373</v>
      </c>
      <c r="D159" s="3">
        <f t="shared" si="12"/>
        <v>361.88814616456784</v>
      </c>
      <c r="E159" s="3">
        <f t="shared" si="13"/>
        <v>106129.38903579504</v>
      </c>
    </row>
    <row r="160" spans="1:5" x14ac:dyDescent="0.35">
      <c r="A160">
        <f t="shared" si="14"/>
        <v>153</v>
      </c>
      <c r="B160" s="3">
        <f t="shared" si="10"/>
        <v>694.67338735819158</v>
      </c>
      <c r="C160" s="3">
        <f t="shared" si="11"/>
        <v>331.65434073685947</v>
      </c>
      <c r="D160" s="3">
        <f t="shared" si="12"/>
        <v>363.01904662133211</v>
      </c>
      <c r="E160" s="3">
        <f t="shared" si="13"/>
        <v>105766.36998917371</v>
      </c>
    </row>
    <row r="161" spans="1:5" x14ac:dyDescent="0.35">
      <c r="A161">
        <f t="shared" si="14"/>
        <v>154</v>
      </c>
      <c r="B161" s="3">
        <f t="shared" si="10"/>
        <v>694.67338735819158</v>
      </c>
      <c r="C161" s="3">
        <f t="shared" si="11"/>
        <v>330.51990621616778</v>
      </c>
      <c r="D161" s="3">
        <f t="shared" si="12"/>
        <v>364.15348114202379</v>
      </c>
      <c r="E161" s="3">
        <f t="shared" si="13"/>
        <v>105402.21650803168</v>
      </c>
    </row>
    <row r="162" spans="1:5" x14ac:dyDescent="0.35">
      <c r="A162">
        <f t="shared" si="14"/>
        <v>155</v>
      </c>
      <c r="B162" s="3">
        <f t="shared" si="10"/>
        <v>694.67338735819158</v>
      </c>
      <c r="C162" s="3">
        <f t="shared" si="11"/>
        <v>329.38192658759897</v>
      </c>
      <c r="D162" s="3">
        <f t="shared" si="12"/>
        <v>365.29146077059261</v>
      </c>
      <c r="E162" s="3">
        <f t="shared" si="13"/>
        <v>105036.92504726109</v>
      </c>
    </row>
    <row r="163" spans="1:5" x14ac:dyDescent="0.35">
      <c r="A163">
        <f t="shared" si="14"/>
        <v>156</v>
      </c>
      <c r="B163" s="3">
        <f t="shared" si="10"/>
        <v>694.67338735819158</v>
      </c>
      <c r="C163" s="3">
        <f t="shared" si="11"/>
        <v>328.24039077269089</v>
      </c>
      <c r="D163" s="3">
        <f t="shared" si="12"/>
        <v>366.43299658550069</v>
      </c>
      <c r="E163" s="3">
        <f t="shared" si="13"/>
        <v>104670.49205067559</v>
      </c>
    </row>
    <row r="164" spans="1:5" x14ac:dyDescent="0.35">
      <c r="A164">
        <f t="shared" si="14"/>
        <v>157</v>
      </c>
      <c r="B164" s="3">
        <f t="shared" si="10"/>
        <v>694.67338735819158</v>
      </c>
      <c r="C164" s="3">
        <f t="shared" si="11"/>
        <v>327.0952876583612</v>
      </c>
      <c r="D164" s="3">
        <f t="shared" si="12"/>
        <v>367.57809969983037</v>
      </c>
      <c r="E164" s="3">
        <f t="shared" si="13"/>
        <v>104302.91395097575</v>
      </c>
    </row>
    <row r="165" spans="1:5" x14ac:dyDescent="0.35">
      <c r="A165">
        <f t="shared" si="14"/>
        <v>158</v>
      </c>
      <c r="B165" s="3">
        <f t="shared" si="10"/>
        <v>694.67338735819158</v>
      </c>
      <c r="C165" s="3">
        <f t="shared" si="11"/>
        <v>325.9466060967992</v>
      </c>
      <c r="D165" s="3">
        <f t="shared" si="12"/>
        <v>368.72678126139238</v>
      </c>
      <c r="E165" s="3">
        <f t="shared" si="13"/>
        <v>103934.18716971437</v>
      </c>
    </row>
    <row r="166" spans="1:5" x14ac:dyDescent="0.35">
      <c r="A166">
        <f t="shared" si="14"/>
        <v>159</v>
      </c>
      <c r="B166" s="3">
        <f t="shared" si="10"/>
        <v>694.67338735819158</v>
      </c>
      <c r="C166" s="3">
        <f t="shared" si="11"/>
        <v>324.79433490535735</v>
      </c>
      <c r="D166" s="3">
        <f t="shared" si="12"/>
        <v>369.87905245283423</v>
      </c>
      <c r="E166" s="3">
        <f t="shared" si="13"/>
        <v>103564.30811726153</v>
      </c>
    </row>
    <row r="167" spans="1:5" x14ac:dyDescent="0.35">
      <c r="A167">
        <f t="shared" si="14"/>
        <v>160</v>
      </c>
      <c r="B167" s="3">
        <f t="shared" si="10"/>
        <v>694.67338735819158</v>
      </c>
      <c r="C167" s="3">
        <f t="shared" si="11"/>
        <v>323.6384628664423</v>
      </c>
      <c r="D167" s="3">
        <f t="shared" si="12"/>
        <v>371.03492449174928</v>
      </c>
      <c r="E167" s="3">
        <f t="shared" si="13"/>
        <v>103193.27319276979</v>
      </c>
    </row>
    <row r="168" spans="1:5" x14ac:dyDescent="0.35">
      <c r="A168">
        <f t="shared" si="14"/>
        <v>161</v>
      </c>
      <c r="B168" s="3">
        <f t="shared" si="10"/>
        <v>694.67338735819158</v>
      </c>
      <c r="C168" s="3">
        <f t="shared" si="11"/>
        <v>322.47897872740555</v>
      </c>
      <c r="D168" s="3">
        <f t="shared" si="12"/>
        <v>372.19440863078603</v>
      </c>
      <c r="E168" s="3">
        <f t="shared" si="13"/>
        <v>102821.078784139</v>
      </c>
    </row>
    <row r="169" spans="1:5" x14ac:dyDescent="0.35">
      <c r="A169">
        <f t="shared" si="14"/>
        <v>162</v>
      </c>
      <c r="B169" s="3">
        <f t="shared" si="10"/>
        <v>694.67338735819158</v>
      </c>
      <c r="C169" s="3">
        <f t="shared" si="11"/>
        <v>321.31587120043434</v>
      </c>
      <c r="D169" s="3">
        <f t="shared" si="12"/>
        <v>373.35751615775723</v>
      </c>
      <c r="E169" s="3">
        <f t="shared" si="13"/>
        <v>102447.72126798124</v>
      </c>
    </row>
    <row r="170" spans="1:5" x14ac:dyDescent="0.35">
      <c r="A170">
        <f t="shared" si="14"/>
        <v>163</v>
      </c>
      <c r="B170" s="3">
        <f t="shared" si="10"/>
        <v>694.67338735819158</v>
      </c>
      <c r="C170" s="3">
        <f t="shared" si="11"/>
        <v>320.14912896244135</v>
      </c>
      <c r="D170" s="3">
        <f t="shared" si="12"/>
        <v>374.52425839575022</v>
      </c>
      <c r="E170" s="3">
        <f t="shared" si="13"/>
        <v>102073.19700958549</v>
      </c>
    </row>
    <row r="171" spans="1:5" x14ac:dyDescent="0.35">
      <c r="A171">
        <f t="shared" si="14"/>
        <v>164</v>
      </c>
      <c r="B171" s="3">
        <f t="shared" si="10"/>
        <v>694.67338735819158</v>
      </c>
      <c r="C171" s="3">
        <f t="shared" si="11"/>
        <v>318.97874065495466</v>
      </c>
      <c r="D171" s="3">
        <f t="shared" si="12"/>
        <v>375.69464670323691</v>
      </c>
      <c r="E171" s="3">
        <f t="shared" si="13"/>
        <v>101697.50236288225</v>
      </c>
    </row>
    <row r="172" spans="1:5" x14ac:dyDescent="0.35">
      <c r="A172">
        <f t="shared" si="14"/>
        <v>165</v>
      </c>
      <c r="B172" s="3">
        <f t="shared" si="10"/>
        <v>694.67338735819158</v>
      </c>
      <c r="C172" s="3">
        <f t="shared" si="11"/>
        <v>317.80469488400701</v>
      </c>
      <c r="D172" s="3">
        <f t="shared" si="12"/>
        <v>376.86869247418457</v>
      </c>
      <c r="E172" s="3">
        <f t="shared" si="13"/>
        <v>101320.63367040807</v>
      </c>
    </row>
    <row r="173" spans="1:5" x14ac:dyDescent="0.35">
      <c r="A173">
        <f t="shared" si="14"/>
        <v>166</v>
      </c>
      <c r="B173" s="3">
        <f t="shared" si="10"/>
        <v>694.67338735819158</v>
      </c>
      <c r="C173" s="3">
        <f t="shared" si="11"/>
        <v>316.62698022002519</v>
      </c>
      <c r="D173" s="3">
        <f t="shared" si="12"/>
        <v>378.04640713816639</v>
      </c>
      <c r="E173" s="3">
        <f t="shared" si="13"/>
        <v>100942.5872632699</v>
      </c>
    </row>
    <row r="174" spans="1:5" x14ac:dyDescent="0.35">
      <c r="A174">
        <f t="shared" si="14"/>
        <v>167</v>
      </c>
      <c r="B174" s="3">
        <f t="shared" si="10"/>
        <v>694.67338735819158</v>
      </c>
      <c r="C174" s="3">
        <f t="shared" si="11"/>
        <v>315.4455851977184</v>
      </c>
      <c r="D174" s="3">
        <f t="shared" si="12"/>
        <v>379.22780216047317</v>
      </c>
      <c r="E174" s="3">
        <f t="shared" si="13"/>
        <v>100563.35946110943</v>
      </c>
    </row>
    <row r="175" spans="1:5" x14ac:dyDescent="0.35">
      <c r="A175">
        <f t="shared" si="14"/>
        <v>168</v>
      </c>
      <c r="B175" s="3">
        <f t="shared" si="10"/>
        <v>694.67338735819158</v>
      </c>
      <c r="C175" s="3">
        <f t="shared" si="11"/>
        <v>314.26049831596697</v>
      </c>
      <c r="D175" s="3">
        <f t="shared" si="12"/>
        <v>380.41288904222461</v>
      </c>
      <c r="E175" s="3">
        <f t="shared" si="13"/>
        <v>100182.9465720672</v>
      </c>
    </row>
    <row r="176" spans="1:5" x14ac:dyDescent="0.35">
      <c r="A176">
        <f t="shared" si="14"/>
        <v>169</v>
      </c>
      <c r="B176" s="3">
        <f t="shared" si="10"/>
        <v>694.67338735819158</v>
      </c>
      <c r="C176" s="3">
        <f t="shared" si="11"/>
        <v>313.07170803770998</v>
      </c>
      <c r="D176" s="3">
        <f t="shared" si="12"/>
        <v>381.60167932048159</v>
      </c>
      <c r="E176" s="3">
        <f t="shared" si="13"/>
        <v>99801.344892746725</v>
      </c>
    </row>
    <row r="177" spans="1:5" x14ac:dyDescent="0.35">
      <c r="A177">
        <f t="shared" si="14"/>
        <v>170</v>
      </c>
      <c r="B177" s="3">
        <f t="shared" si="10"/>
        <v>694.67338735819158</v>
      </c>
      <c r="C177" s="3">
        <f t="shared" si="11"/>
        <v>311.87920278983347</v>
      </c>
      <c r="D177" s="3">
        <f t="shared" si="12"/>
        <v>382.79418456835811</v>
      </c>
      <c r="E177" s="3">
        <f t="shared" si="13"/>
        <v>99418.550708178373</v>
      </c>
    </row>
    <row r="178" spans="1:5" x14ac:dyDescent="0.35">
      <c r="A178">
        <f t="shared" si="14"/>
        <v>171</v>
      </c>
      <c r="B178" s="3">
        <f t="shared" si="10"/>
        <v>694.67338735819158</v>
      </c>
      <c r="C178" s="3">
        <f t="shared" si="11"/>
        <v>310.68297096305741</v>
      </c>
      <c r="D178" s="3">
        <f t="shared" si="12"/>
        <v>383.99041639513416</v>
      </c>
      <c r="E178" s="3">
        <f t="shared" si="13"/>
        <v>99034.560291783244</v>
      </c>
    </row>
    <row r="179" spans="1:5" x14ac:dyDescent="0.35">
      <c r="A179">
        <f t="shared" si="14"/>
        <v>172</v>
      </c>
      <c r="B179" s="3">
        <f t="shared" si="10"/>
        <v>694.67338735819158</v>
      </c>
      <c r="C179" s="3">
        <f t="shared" si="11"/>
        <v>309.48300091182261</v>
      </c>
      <c r="D179" s="3">
        <f t="shared" si="12"/>
        <v>385.19038644636896</v>
      </c>
      <c r="E179" s="3">
        <f t="shared" si="13"/>
        <v>98649.369905336876</v>
      </c>
    </row>
    <row r="180" spans="1:5" x14ac:dyDescent="0.35">
      <c r="A180">
        <f t="shared" si="14"/>
        <v>173</v>
      </c>
      <c r="B180" s="3">
        <f t="shared" si="10"/>
        <v>694.67338735819158</v>
      </c>
      <c r="C180" s="3">
        <f t="shared" si="11"/>
        <v>308.27928095417769</v>
      </c>
      <c r="D180" s="3">
        <f t="shared" si="12"/>
        <v>386.39410640401388</v>
      </c>
      <c r="E180" s="3">
        <f t="shared" si="13"/>
        <v>98262.975798932865</v>
      </c>
    </row>
    <row r="181" spans="1:5" x14ac:dyDescent="0.35">
      <c r="A181">
        <f t="shared" si="14"/>
        <v>174</v>
      </c>
      <c r="B181" s="3">
        <f t="shared" si="10"/>
        <v>694.67338735819158</v>
      </c>
      <c r="C181" s="3">
        <f t="shared" si="11"/>
        <v>307.07179937166518</v>
      </c>
      <c r="D181" s="3">
        <f t="shared" si="12"/>
        <v>387.6015879865264</v>
      </c>
      <c r="E181" s="3">
        <f t="shared" si="13"/>
        <v>97875.374210946335</v>
      </c>
    </row>
    <row r="182" spans="1:5" x14ac:dyDescent="0.35">
      <c r="A182">
        <f t="shared" si="14"/>
        <v>175</v>
      </c>
      <c r="B182" s="3">
        <f t="shared" si="10"/>
        <v>694.67338735819158</v>
      </c>
      <c r="C182" s="3">
        <f t="shared" si="11"/>
        <v>305.86054440920725</v>
      </c>
      <c r="D182" s="3">
        <f t="shared" si="12"/>
        <v>388.81284294898433</v>
      </c>
      <c r="E182" s="3">
        <f t="shared" si="13"/>
        <v>97486.561367997347</v>
      </c>
    </row>
    <row r="183" spans="1:5" x14ac:dyDescent="0.35">
      <c r="A183">
        <f t="shared" si="14"/>
        <v>176</v>
      </c>
      <c r="B183" s="3">
        <f t="shared" si="10"/>
        <v>694.67338735819158</v>
      </c>
      <c r="C183" s="3">
        <f t="shared" si="11"/>
        <v>304.64550427499171</v>
      </c>
      <c r="D183" s="3">
        <f t="shared" si="12"/>
        <v>390.02788308319987</v>
      </c>
      <c r="E183" s="3">
        <f t="shared" si="13"/>
        <v>97096.533484914151</v>
      </c>
    </row>
    <row r="184" spans="1:5" x14ac:dyDescent="0.35">
      <c r="A184">
        <f t="shared" si="14"/>
        <v>177</v>
      </c>
      <c r="B184" s="3">
        <f t="shared" ref="B184:B247" si="15">E$2</f>
        <v>694.67338735819158</v>
      </c>
      <c r="C184" s="3">
        <f t="shared" ref="C184:C247" si="16">E183*(B$2/B$4)</f>
        <v>303.4266671403567</v>
      </c>
      <c r="D184" s="3">
        <f t="shared" ref="D184:D247" si="17">B184-C184</f>
        <v>391.24672021783488</v>
      </c>
      <c r="E184" s="3">
        <f t="shared" ref="E184:E247" si="18">E183-D184</f>
        <v>96705.286764696313</v>
      </c>
    </row>
    <row r="185" spans="1:5" x14ac:dyDescent="0.35">
      <c r="A185">
        <f t="shared" si="14"/>
        <v>178</v>
      </c>
      <c r="B185" s="3">
        <f t="shared" si="15"/>
        <v>694.67338735819158</v>
      </c>
      <c r="C185" s="3">
        <f t="shared" si="16"/>
        <v>302.20402113967594</v>
      </c>
      <c r="D185" s="3">
        <f t="shared" si="17"/>
        <v>392.46936621851563</v>
      </c>
      <c r="E185" s="3">
        <f t="shared" si="18"/>
        <v>96312.817398477797</v>
      </c>
    </row>
    <row r="186" spans="1:5" x14ac:dyDescent="0.35">
      <c r="A186">
        <f t="shared" si="14"/>
        <v>179</v>
      </c>
      <c r="B186" s="3">
        <f t="shared" si="15"/>
        <v>694.67338735819158</v>
      </c>
      <c r="C186" s="3">
        <f t="shared" si="16"/>
        <v>300.97755437024307</v>
      </c>
      <c r="D186" s="3">
        <f t="shared" si="17"/>
        <v>393.69583298794851</v>
      </c>
      <c r="E186" s="3">
        <f t="shared" si="18"/>
        <v>95919.121565489855</v>
      </c>
    </row>
    <row r="187" spans="1:5" x14ac:dyDescent="0.35">
      <c r="A187">
        <f t="shared" si="14"/>
        <v>180</v>
      </c>
      <c r="B187" s="3">
        <f t="shared" si="15"/>
        <v>694.67338735819158</v>
      </c>
      <c r="C187" s="3">
        <f t="shared" si="16"/>
        <v>299.74725489215575</v>
      </c>
      <c r="D187" s="3">
        <f t="shared" si="17"/>
        <v>394.92613246603582</v>
      </c>
      <c r="E187" s="3">
        <f t="shared" si="18"/>
        <v>95524.195433023822</v>
      </c>
    </row>
    <row r="188" spans="1:5" x14ac:dyDescent="0.35">
      <c r="A188">
        <f t="shared" si="14"/>
        <v>181</v>
      </c>
      <c r="B188" s="3">
        <f t="shared" si="15"/>
        <v>694.67338735819158</v>
      </c>
      <c r="C188" s="3">
        <f t="shared" si="16"/>
        <v>298.51311072819942</v>
      </c>
      <c r="D188" s="3">
        <f t="shared" si="17"/>
        <v>396.16027662999215</v>
      </c>
      <c r="E188" s="3">
        <f t="shared" si="18"/>
        <v>95128.035156393831</v>
      </c>
    </row>
    <row r="189" spans="1:5" x14ac:dyDescent="0.35">
      <c r="A189">
        <f t="shared" si="14"/>
        <v>182</v>
      </c>
      <c r="B189" s="3">
        <f t="shared" si="15"/>
        <v>694.67338735819158</v>
      </c>
      <c r="C189" s="3">
        <f t="shared" si="16"/>
        <v>297.27510986373068</v>
      </c>
      <c r="D189" s="3">
        <f t="shared" si="17"/>
        <v>397.3982774944609</v>
      </c>
      <c r="E189" s="3">
        <f t="shared" si="18"/>
        <v>94730.636878899371</v>
      </c>
    </row>
    <row r="190" spans="1:5" x14ac:dyDescent="0.35">
      <c r="A190">
        <f t="shared" si="14"/>
        <v>183</v>
      </c>
      <c r="B190" s="3">
        <f t="shared" si="15"/>
        <v>694.67338735819158</v>
      </c>
      <c r="C190" s="3">
        <f t="shared" si="16"/>
        <v>296.03324024656052</v>
      </c>
      <c r="D190" s="3">
        <f t="shared" si="17"/>
        <v>398.64014711163105</v>
      </c>
      <c r="E190" s="3">
        <f t="shared" si="18"/>
        <v>94331.996731787745</v>
      </c>
    </row>
    <row r="191" spans="1:5" x14ac:dyDescent="0.35">
      <c r="A191">
        <f t="shared" si="14"/>
        <v>184</v>
      </c>
      <c r="B191" s="3">
        <f t="shared" si="15"/>
        <v>694.67338735819158</v>
      </c>
      <c r="C191" s="3">
        <f t="shared" si="16"/>
        <v>294.78748978683666</v>
      </c>
      <c r="D191" s="3">
        <f t="shared" si="17"/>
        <v>399.88589757135492</v>
      </c>
      <c r="E191" s="3">
        <f t="shared" si="18"/>
        <v>93932.110834216393</v>
      </c>
    </row>
    <row r="192" spans="1:5" x14ac:dyDescent="0.35">
      <c r="A192">
        <f t="shared" si="14"/>
        <v>185</v>
      </c>
      <c r="B192" s="3">
        <f t="shared" si="15"/>
        <v>694.67338735819158</v>
      </c>
      <c r="C192" s="3">
        <f t="shared" si="16"/>
        <v>293.5378463569262</v>
      </c>
      <c r="D192" s="3">
        <f t="shared" si="17"/>
        <v>401.13554100126538</v>
      </c>
      <c r="E192" s="3">
        <f t="shared" si="18"/>
        <v>93530.975293215131</v>
      </c>
    </row>
    <row r="193" spans="1:5" x14ac:dyDescent="0.35">
      <c r="A193">
        <f t="shared" si="14"/>
        <v>186</v>
      </c>
      <c r="B193" s="3">
        <f t="shared" si="15"/>
        <v>694.67338735819158</v>
      </c>
      <c r="C193" s="3">
        <f t="shared" si="16"/>
        <v>292.28429779129726</v>
      </c>
      <c r="D193" s="3">
        <f t="shared" si="17"/>
        <v>402.38908956689431</v>
      </c>
      <c r="E193" s="3">
        <f t="shared" si="18"/>
        <v>93128.586203648243</v>
      </c>
    </row>
    <row r="194" spans="1:5" x14ac:dyDescent="0.35">
      <c r="A194">
        <f t="shared" si="14"/>
        <v>187</v>
      </c>
      <c r="B194" s="3">
        <f t="shared" si="15"/>
        <v>694.67338735819158</v>
      </c>
      <c r="C194" s="3">
        <f t="shared" si="16"/>
        <v>291.02683188640071</v>
      </c>
      <c r="D194" s="3">
        <f t="shared" si="17"/>
        <v>403.64655547179086</v>
      </c>
      <c r="E194" s="3">
        <f t="shared" si="18"/>
        <v>92724.939648176456</v>
      </c>
    </row>
    <row r="195" spans="1:5" x14ac:dyDescent="0.35">
      <c r="A195">
        <f t="shared" si="14"/>
        <v>188</v>
      </c>
      <c r="B195" s="3">
        <f t="shared" si="15"/>
        <v>694.67338735819158</v>
      </c>
      <c r="C195" s="3">
        <f t="shared" si="16"/>
        <v>289.76543640055138</v>
      </c>
      <c r="D195" s="3">
        <f t="shared" si="17"/>
        <v>404.9079509576402</v>
      </c>
      <c r="E195" s="3">
        <f t="shared" si="18"/>
        <v>92320.031697218816</v>
      </c>
    </row>
    <row r="196" spans="1:5" x14ac:dyDescent="0.35">
      <c r="A196">
        <f t="shared" si="14"/>
        <v>189</v>
      </c>
      <c r="B196" s="3">
        <f t="shared" si="15"/>
        <v>694.67338735819158</v>
      </c>
      <c r="C196" s="3">
        <f t="shared" si="16"/>
        <v>288.50009905380875</v>
      </c>
      <c r="D196" s="3">
        <f t="shared" si="17"/>
        <v>406.17328830438282</v>
      </c>
      <c r="E196" s="3">
        <f t="shared" si="18"/>
        <v>91913.858408914428</v>
      </c>
    </row>
    <row r="197" spans="1:5" x14ac:dyDescent="0.35">
      <c r="A197">
        <f t="shared" si="14"/>
        <v>190</v>
      </c>
      <c r="B197" s="3">
        <f t="shared" si="15"/>
        <v>694.67338735819158</v>
      </c>
      <c r="C197" s="3">
        <f t="shared" si="16"/>
        <v>287.23080752785756</v>
      </c>
      <c r="D197" s="3">
        <f t="shared" si="17"/>
        <v>407.44257983033401</v>
      </c>
      <c r="E197" s="3">
        <f t="shared" si="18"/>
        <v>91506.415829084101</v>
      </c>
    </row>
    <row r="198" spans="1:5" x14ac:dyDescent="0.35">
      <c r="A198">
        <f t="shared" si="14"/>
        <v>191</v>
      </c>
      <c r="B198" s="3">
        <f t="shared" si="15"/>
        <v>694.67338735819158</v>
      </c>
      <c r="C198" s="3">
        <f t="shared" si="16"/>
        <v>285.95754946588778</v>
      </c>
      <c r="D198" s="3">
        <f t="shared" si="17"/>
        <v>408.7158378923038</v>
      </c>
      <c r="E198" s="3">
        <f t="shared" si="18"/>
        <v>91097.699991191796</v>
      </c>
    </row>
    <row r="199" spans="1:5" x14ac:dyDescent="0.35">
      <c r="A199">
        <f t="shared" si="14"/>
        <v>192</v>
      </c>
      <c r="B199" s="3">
        <f t="shared" si="15"/>
        <v>694.67338735819158</v>
      </c>
      <c r="C199" s="3">
        <f t="shared" si="16"/>
        <v>284.68031247247433</v>
      </c>
      <c r="D199" s="3">
        <f t="shared" si="17"/>
        <v>409.99307488571725</v>
      </c>
      <c r="E199" s="3">
        <f t="shared" si="18"/>
        <v>90687.706916306081</v>
      </c>
    </row>
    <row r="200" spans="1:5" x14ac:dyDescent="0.35">
      <c r="A200">
        <f t="shared" si="14"/>
        <v>193</v>
      </c>
      <c r="B200" s="3">
        <f t="shared" si="15"/>
        <v>694.67338735819158</v>
      </c>
      <c r="C200" s="3">
        <f t="shared" si="16"/>
        <v>283.39908411345647</v>
      </c>
      <c r="D200" s="3">
        <f t="shared" si="17"/>
        <v>411.27430324473511</v>
      </c>
      <c r="E200" s="3">
        <f t="shared" si="18"/>
        <v>90276.432613061348</v>
      </c>
    </row>
    <row r="201" spans="1:5" x14ac:dyDescent="0.35">
      <c r="A201">
        <f t="shared" ref="A201:A264" si="19">A200+1</f>
        <v>194</v>
      </c>
      <c r="B201" s="3">
        <f t="shared" si="15"/>
        <v>694.67338735819158</v>
      </c>
      <c r="C201" s="3">
        <f t="shared" si="16"/>
        <v>282.11385191581667</v>
      </c>
      <c r="D201" s="3">
        <f t="shared" si="17"/>
        <v>412.55953544237491</v>
      </c>
      <c r="E201" s="3">
        <f t="shared" si="18"/>
        <v>89863.873077618977</v>
      </c>
    </row>
    <row r="202" spans="1:5" x14ac:dyDescent="0.35">
      <c r="A202">
        <f t="shared" si="19"/>
        <v>195</v>
      </c>
      <c r="B202" s="3">
        <f t="shared" si="15"/>
        <v>694.67338735819158</v>
      </c>
      <c r="C202" s="3">
        <f t="shared" si="16"/>
        <v>280.82460336755929</v>
      </c>
      <c r="D202" s="3">
        <f t="shared" si="17"/>
        <v>413.84878399063228</v>
      </c>
      <c r="E202" s="3">
        <f t="shared" si="18"/>
        <v>89450.024293628347</v>
      </c>
    </row>
    <row r="203" spans="1:5" x14ac:dyDescent="0.35">
      <c r="A203">
        <f t="shared" si="19"/>
        <v>196</v>
      </c>
      <c r="B203" s="3">
        <f t="shared" si="15"/>
        <v>694.67338735819158</v>
      </c>
      <c r="C203" s="3">
        <f t="shared" si="16"/>
        <v>279.53132591758856</v>
      </c>
      <c r="D203" s="3">
        <f t="shared" si="17"/>
        <v>415.14206144060302</v>
      </c>
      <c r="E203" s="3">
        <f t="shared" si="18"/>
        <v>89034.882232187738</v>
      </c>
    </row>
    <row r="204" spans="1:5" x14ac:dyDescent="0.35">
      <c r="A204">
        <f t="shared" si="19"/>
        <v>197</v>
      </c>
      <c r="B204" s="3">
        <f t="shared" si="15"/>
        <v>694.67338735819158</v>
      </c>
      <c r="C204" s="3">
        <f t="shared" si="16"/>
        <v>278.23400697558668</v>
      </c>
      <c r="D204" s="3">
        <f t="shared" si="17"/>
        <v>416.4393803826049</v>
      </c>
      <c r="E204" s="3">
        <f t="shared" si="18"/>
        <v>88618.442851805128</v>
      </c>
    </row>
    <row r="205" spans="1:5" x14ac:dyDescent="0.35">
      <c r="A205">
        <f t="shared" si="19"/>
        <v>198</v>
      </c>
      <c r="B205" s="3">
        <f t="shared" si="15"/>
        <v>694.67338735819158</v>
      </c>
      <c r="C205" s="3">
        <f t="shared" si="16"/>
        <v>276.932633911891</v>
      </c>
      <c r="D205" s="3">
        <f t="shared" si="17"/>
        <v>417.74075344630057</v>
      </c>
      <c r="E205" s="3">
        <f t="shared" si="18"/>
        <v>88200.70209835883</v>
      </c>
    </row>
    <row r="206" spans="1:5" x14ac:dyDescent="0.35">
      <c r="A206">
        <f t="shared" si="19"/>
        <v>199</v>
      </c>
      <c r="B206" s="3">
        <f t="shared" si="15"/>
        <v>694.67338735819158</v>
      </c>
      <c r="C206" s="3">
        <f t="shared" si="16"/>
        <v>275.6271940573713</v>
      </c>
      <c r="D206" s="3">
        <f t="shared" si="17"/>
        <v>419.04619330082028</v>
      </c>
      <c r="E206" s="3">
        <f t="shared" si="18"/>
        <v>87781.655905058011</v>
      </c>
    </row>
    <row r="207" spans="1:5" x14ac:dyDescent="0.35">
      <c r="A207">
        <f t="shared" si="19"/>
        <v>200</v>
      </c>
      <c r="B207" s="3">
        <f t="shared" si="15"/>
        <v>694.67338735819158</v>
      </c>
      <c r="C207" s="3">
        <f t="shared" si="16"/>
        <v>274.31767470330624</v>
      </c>
      <c r="D207" s="3">
        <f t="shared" si="17"/>
        <v>420.35571265488534</v>
      </c>
      <c r="E207" s="3">
        <f t="shared" si="18"/>
        <v>87361.300192403127</v>
      </c>
    </row>
    <row r="208" spans="1:5" x14ac:dyDescent="0.35">
      <c r="A208">
        <f t="shared" si="19"/>
        <v>201</v>
      </c>
      <c r="B208" s="3">
        <f t="shared" si="15"/>
        <v>694.67338735819158</v>
      </c>
      <c r="C208" s="3">
        <f t="shared" si="16"/>
        <v>273.00406310125976</v>
      </c>
      <c r="D208" s="3">
        <f t="shared" si="17"/>
        <v>421.66932425693182</v>
      </c>
      <c r="E208" s="3">
        <f t="shared" si="18"/>
        <v>86939.630868146196</v>
      </c>
    </row>
    <row r="209" spans="1:5" x14ac:dyDescent="0.35">
      <c r="A209">
        <f t="shared" si="19"/>
        <v>202</v>
      </c>
      <c r="B209" s="3">
        <f t="shared" si="15"/>
        <v>694.67338735819158</v>
      </c>
      <c r="C209" s="3">
        <f t="shared" si="16"/>
        <v>271.68634646295686</v>
      </c>
      <c r="D209" s="3">
        <f t="shared" si="17"/>
        <v>422.98704089523471</v>
      </c>
      <c r="E209" s="3">
        <f t="shared" si="18"/>
        <v>86516.643827250955</v>
      </c>
    </row>
    <row r="210" spans="1:5" x14ac:dyDescent="0.35">
      <c r="A210">
        <f t="shared" si="19"/>
        <v>203</v>
      </c>
      <c r="B210" s="3">
        <f t="shared" si="15"/>
        <v>694.67338735819158</v>
      </c>
      <c r="C210" s="3">
        <f t="shared" si="16"/>
        <v>270.36451196015923</v>
      </c>
      <c r="D210" s="3">
        <f t="shared" si="17"/>
        <v>424.30887539803234</v>
      </c>
      <c r="E210" s="3">
        <f t="shared" si="18"/>
        <v>86092.334951852928</v>
      </c>
    </row>
    <row r="211" spans="1:5" x14ac:dyDescent="0.35">
      <c r="A211">
        <f t="shared" si="19"/>
        <v>204</v>
      </c>
      <c r="B211" s="3">
        <f t="shared" si="15"/>
        <v>694.67338735819158</v>
      </c>
      <c r="C211" s="3">
        <f t="shared" si="16"/>
        <v>269.03854672454037</v>
      </c>
      <c r="D211" s="3">
        <f t="shared" si="17"/>
        <v>425.63484063365121</v>
      </c>
      <c r="E211" s="3">
        <f t="shared" si="18"/>
        <v>85666.700111219281</v>
      </c>
    </row>
    <row r="212" spans="1:5" x14ac:dyDescent="0.35">
      <c r="A212">
        <f t="shared" si="19"/>
        <v>205</v>
      </c>
      <c r="B212" s="3">
        <f t="shared" si="15"/>
        <v>694.67338735819158</v>
      </c>
      <c r="C212" s="3">
        <f t="shared" si="16"/>
        <v>267.70843784756022</v>
      </c>
      <c r="D212" s="3">
        <f t="shared" si="17"/>
        <v>426.96494951063136</v>
      </c>
      <c r="E212" s="3">
        <f t="shared" si="18"/>
        <v>85239.735161708653</v>
      </c>
    </row>
    <row r="213" spans="1:5" x14ac:dyDescent="0.35">
      <c r="A213">
        <f t="shared" si="19"/>
        <v>206</v>
      </c>
      <c r="B213" s="3">
        <f t="shared" si="15"/>
        <v>694.67338735819158</v>
      </c>
      <c r="C213" s="3">
        <f t="shared" si="16"/>
        <v>266.37417238033953</v>
      </c>
      <c r="D213" s="3">
        <f t="shared" si="17"/>
        <v>428.29921497785205</v>
      </c>
      <c r="E213" s="3">
        <f t="shared" si="18"/>
        <v>84811.435946730795</v>
      </c>
    </row>
    <row r="214" spans="1:5" x14ac:dyDescent="0.35">
      <c r="A214">
        <f t="shared" si="19"/>
        <v>207</v>
      </c>
      <c r="B214" s="3">
        <f t="shared" si="15"/>
        <v>694.67338735819158</v>
      </c>
      <c r="C214" s="3">
        <f t="shared" si="16"/>
        <v>265.03573733353369</v>
      </c>
      <c r="D214" s="3">
        <f t="shared" si="17"/>
        <v>429.63765002465789</v>
      </c>
      <c r="E214" s="3">
        <f t="shared" si="18"/>
        <v>84381.79829670614</v>
      </c>
    </row>
    <row r="215" spans="1:5" x14ac:dyDescent="0.35">
      <c r="A215">
        <f t="shared" si="19"/>
        <v>208</v>
      </c>
      <c r="B215" s="3">
        <f t="shared" si="15"/>
        <v>694.67338735819158</v>
      </c>
      <c r="C215" s="3">
        <f t="shared" si="16"/>
        <v>263.69311967720665</v>
      </c>
      <c r="D215" s="3">
        <f t="shared" si="17"/>
        <v>430.98026768098492</v>
      </c>
      <c r="E215" s="3">
        <f t="shared" si="18"/>
        <v>83950.818029025162</v>
      </c>
    </row>
    <row r="216" spans="1:5" x14ac:dyDescent="0.35">
      <c r="A216">
        <f t="shared" si="19"/>
        <v>209</v>
      </c>
      <c r="B216" s="3">
        <f t="shared" si="15"/>
        <v>694.67338735819158</v>
      </c>
      <c r="C216" s="3">
        <f t="shared" si="16"/>
        <v>262.34630634070362</v>
      </c>
      <c r="D216" s="3">
        <f t="shared" si="17"/>
        <v>432.32708101748796</v>
      </c>
      <c r="E216" s="3">
        <f t="shared" si="18"/>
        <v>83518.490948007675</v>
      </c>
    </row>
    <row r="217" spans="1:5" x14ac:dyDescent="0.35">
      <c r="A217">
        <f t="shared" si="19"/>
        <v>210</v>
      </c>
      <c r="B217" s="3">
        <f t="shared" si="15"/>
        <v>694.67338735819158</v>
      </c>
      <c r="C217" s="3">
        <f t="shared" si="16"/>
        <v>260.99528421252398</v>
      </c>
      <c r="D217" s="3">
        <f t="shared" si="17"/>
        <v>433.67810314566759</v>
      </c>
      <c r="E217" s="3">
        <f t="shared" si="18"/>
        <v>83084.812844862012</v>
      </c>
    </row>
    <row r="218" spans="1:5" x14ac:dyDescent="0.35">
      <c r="A218">
        <f t="shared" si="19"/>
        <v>211</v>
      </c>
      <c r="B218" s="3">
        <f t="shared" si="15"/>
        <v>694.67338735819158</v>
      </c>
      <c r="C218" s="3">
        <f t="shared" si="16"/>
        <v>259.64004014019378</v>
      </c>
      <c r="D218" s="3">
        <f t="shared" si="17"/>
        <v>435.0333472179978</v>
      </c>
      <c r="E218" s="3">
        <f t="shared" si="18"/>
        <v>82649.77949764402</v>
      </c>
    </row>
    <row r="219" spans="1:5" x14ac:dyDescent="0.35">
      <c r="A219">
        <f t="shared" si="19"/>
        <v>212</v>
      </c>
      <c r="B219" s="3">
        <f t="shared" si="15"/>
        <v>694.67338735819158</v>
      </c>
      <c r="C219" s="3">
        <f t="shared" si="16"/>
        <v>258.28056093013754</v>
      </c>
      <c r="D219" s="3">
        <f t="shared" si="17"/>
        <v>436.39282642805404</v>
      </c>
      <c r="E219" s="3">
        <f t="shared" si="18"/>
        <v>82213.386671215965</v>
      </c>
    </row>
    <row r="220" spans="1:5" x14ac:dyDescent="0.35">
      <c r="A220">
        <f t="shared" si="19"/>
        <v>213</v>
      </c>
      <c r="B220" s="3">
        <f t="shared" si="15"/>
        <v>694.67338735819158</v>
      </c>
      <c r="C220" s="3">
        <f t="shared" si="16"/>
        <v>256.91683334754987</v>
      </c>
      <c r="D220" s="3">
        <f t="shared" si="17"/>
        <v>437.75655401064171</v>
      </c>
      <c r="E220" s="3">
        <f t="shared" si="18"/>
        <v>81775.630117205321</v>
      </c>
    </row>
    <row r="221" spans="1:5" x14ac:dyDescent="0.35">
      <c r="A221">
        <f t="shared" si="19"/>
        <v>214</v>
      </c>
      <c r="B221" s="3">
        <f t="shared" si="15"/>
        <v>694.67338735819158</v>
      </c>
      <c r="C221" s="3">
        <f t="shared" si="16"/>
        <v>255.54884411626659</v>
      </c>
      <c r="D221" s="3">
        <f t="shared" si="17"/>
        <v>439.12454324192498</v>
      </c>
      <c r="E221" s="3">
        <f t="shared" si="18"/>
        <v>81336.505573963397</v>
      </c>
    </row>
    <row r="222" spans="1:5" x14ac:dyDescent="0.35">
      <c r="A222">
        <f t="shared" si="19"/>
        <v>215</v>
      </c>
      <c r="B222" s="3">
        <f t="shared" si="15"/>
        <v>694.67338735819158</v>
      </c>
      <c r="C222" s="3">
        <f t="shared" si="16"/>
        <v>254.17657991863558</v>
      </c>
      <c r="D222" s="3">
        <f t="shared" si="17"/>
        <v>440.49680743955599</v>
      </c>
      <c r="E222" s="3">
        <f t="shared" si="18"/>
        <v>80896.008766523839</v>
      </c>
    </row>
    <row r="223" spans="1:5" x14ac:dyDescent="0.35">
      <c r="A223">
        <f t="shared" si="19"/>
        <v>216</v>
      </c>
      <c r="B223" s="3">
        <f t="shared" si="15"/>
        <v>694.67338735819158</v>
      </c>
      <c r="C223" s="3">
        <f t="shared" si="16"/>
        <v>252.80002739538696</v>
      </c>
      <c r="D223" s="3">
        <f t="shared" si="17"/>
        <v>441.87335996280461</v>
      </c>
      <c r="E223" s="3">
        <f t="shared" si="18"/>
        <v>80454.135406561036</v>
      </c>
    </row>
    <row r="224" spans="1:5" x14ac:dyDescent="0.35">
      <c r="A224">
        <f t="shared" si="19"/>
        <v>217</v>
      </c>
      <c r="B224" s="3">
        <f t="shared" si="15"/>
        <v>694.67338735819158</v>
      </c>
      <c r="C224" s="3">
        <f t="shared" si="16"/>
        <v>251.41917314550321</v>
      </c>
      <c r="D224" s="3">
        <f t="shared" si="17"/>
        <v>443.25421421268834</v>
      </c>
      <c r="E224" s="3">
        <f t="shared" si="18"/>
        <v>80010.881192348344</v>
      </c>
    </row>
    <row r="225" spans="1:5" x14ac:dyDescent="0.35">
      <c r="A225">
        <f t="shared" si="19"/>
        <v>218</v>
      </c>
      <c r="B225" s="3">
        <f t="shared" si="15"/>
        <v>694.67338735819158</v>
      </c>
      <c r="C225" s="3">
        <f t="shared" si="16"/>
        <v>250.03400372608854</v>
      </c>
      <c r="D225" s="3">
        <f t="shared" si="17"/>
        <v>444.63938363210303</v>
      </c>
      <c r="E225" s="3">
        <f t="shared" si="18"/>
        <v>79566.241808716237</v>
      </c>
    </row>
    <row r="226" spans="1:5" x14ac:dyDescent="0.35">
      <c r="A226">
        <f t="shared" si="19"/>
        <v>219</v>
      </c>
      <c r="B226" s="3">
        <f t="shared" si="15"/>
        <v>694.67338735819158</v>
      </c>
      <c r="C226" s="3">
        <f t="shared" si="16"/>
        <v>248.64450565223822</v>
      </c>
      <c r="D226" s="3">
        <f t="shared" si="17"/>
        <v>446.02888170595338</v>
      </c>
      <c r="E226" s="3">
        <f t="shared" si="18"/>
        <v>79120.212927010289</v>
      </c>
    </row>
    <row r="227" spans="1:5" x14ac:dyDescent="0.35">
      <c r="A227">
        <f t="shared" si="19"/>
        <v>220</v>
      </c>
      <c r="B227" s="3">
        <f t="shared" si="15"/>
        <v>694.67338735819158</v>
      </c>
      <c r="C227" s="3">
        <f t="shared" si="16"/>
        <v>247.25066539690712</v>
      </c>
      <c r="D227" s="3">
        <f t="shared" si="17"/>
        <v>447.42272196128442</v>
      </c>
      <c r="E227" s="3">
        <f t="shared" si="18"/>
        <v>78672.790205049008</v>
      </c>
    </row>
    <row r="228" spans="1:5" x14ac:dyDescent="0.35">
      <c r="A228">
        <f t="shared" si="19"/>
        <v>221</v>
      </c>
      <c r="B228" s="3">
        <f t="shared" si="15"/>
        <v>694.67338735819158</v>
      </c>
      <c r="C228" s="3">
        <f t="shared" si="16"/>
        <v>245.85246939077814</v>
      </c>
      <c r="D228" s="3">
        <f t="shared" si="17"/>
        <v>448.82091796741344</v>
      </c>
      <c r="E228" s="3">
        <f t="shared" si="18"/>
        <v>78223.969287081592</v>
      </c>
    </row>
    <row r="229" spans="1:5" x14ac:dyDescent="0.35">
      <c r="A229">
        <f t="shared" si="19"/>
        <v>222</v>
      </c>
      <c r="B229" s="3">
        <f t="shared" si="15"/>
        <v>694.67338735819158</v>
      </c>
      <c r="C229" s="3">
        <f t="shared" si="16"/>
        <v>244.44990402212994</v>
      </c>
      <c r="D229" s="3">
        <f t="shared" si="17"/>
        <v>450.22348333606163</v>
      </c>
      <c r="E229" s="3">
        <f t="shared" si="18"/>
        <v>77773.745803745536</v>
      </c>
    </row>
    <row r="230" spans="1:5" x14ac:dyDescent="0.35">
      <c r="A230">
        <f t="shared" si="19"/>
        <v>223</v>
      </c>
      <c r="B230" s="3">
        <f t="shared" si="15"/>
        <v>694.67338735819158</v>
      </c>
      <c r="C230" s="3">
        <f t="shared" si="16"/>
        <v>243.04295563670479</v>
      </c>
      <c r="D230" s="3">
        <f t="shared" si="17"/>
        <v>451.63043172148679</v>
      </c>
      <c r="E230" s="3">
        <f t="shared" si="18"/>
        <v>77322.115372024055</v>
      </c>
    </row>
    <row r="231" spans="1:5" x14ac:dyDescent="0.35">
      <c r="A231">
        <f t="shared" si="19"/>
        <v>224</v>
      </c>
      <c r="B231" s="3">
        <f t="shared" si="15"/>
        <v>694.67338735819158</v>
      </c>
      <c r="C231" s="3">
        <f t="shared" si="16"/>
        <v>241.63161053757514</v>
      </c>
      <c r="D231" s="3">
        <f t="shared" si="17"/>
        <v>453.04177682061641</v>
      </c>
      <c r="E231" s="3">
        <f t="shared" si="18"/>
        <v>76869.073595203445</v>
      </c>
    </row>
    <row r="232" spans="1:5" x14ac:dyDescent="0.35">
      <c r="A232">
        <f t="shared" si="19"/>
        <v>225</v>
      </c>
      <c r="B232" s="3">
        <f t="shared" si="15"/>
        <v>694.67338735819158</v>
      </c>
      <c r="C232" s="3">
        <f t="shared" si="16"/>
        <v>240.21585498501074</v>
      </c>
      <c r="D232" s="3">
        <f t="shared" si="17"/>
        <v>454.45753237318081</v>
      </c>
      <c r="E232" s="3">
        <f t="shared" si="18"/>
        <v>76414.61606283026</v>
      </c>
    </row>
    <row r="233" spans="1:5" x14ac:dyDescent="0.35">
      <c r="A233">
        <f t="shared" si="19"/>
        <v>226</v>
      </c>
      <c r="B233" s="3">
        <f t="shared" si="15"/>
        <v>694.67338735819158</v>
      </c>
      <c r="C233" s="3">
        <f t="shared" si="16"/>
        <v>238.79567519634455</v>
      </c>
      <c r="D233" s="3">
        <f t="shared" si="17"/>
        <v>455.87771216184706</v>
      </c>
      <c r="E233" s="3">
        <f t="shared" si="18"/>
        <v>75958.738350668413</v>
      </c>
    </row>
    <row r="234" spans="1:5" x14ac:dyDescent="0.35">
      <c r="A234">
        <f t="shared" si="19"/>
        <v>227</v>
      </c>
      <c r="B234" s="3">
        <f t="shared" si="15"/>
        <v>694.67338735819158</v>
      </c>
      <c r="C234" s="3">
        <f t="shared" si="16"/>
        <v>237.37105734583878</v>
      </c>
      <c r="D234" s="3">
        <f t="shared" si="17"/>
        <v>457.3023300123528</v>
      </c>
      <c r="E234" s="3">
        <f t="shared" si="18"/>
        <v>75501.436020656067</v>
      </c>
    </row>
    <row r="235" spans="1:5" x14ac:dyDescent="0.35">
      <c r="A235">
        <f t="shared" si="19"/>
        <v>228</v>
      </c>
      <c r="B235" s="3">
        <f t="shared" si="15"/>
        <v>694.67338735819158</v>
      </c>
      <c r="C235" s="3">
        <f t="shared" si="16"/>
        <v>235.9419875645502</v>
      </c>
      <c r="D235" s="3">
        <f t="shared" si="17"/>
        <v>458.73139979364134</v>
      </c>
      <c r="E235" s="3">
        <f t="shared" si="18"/>
        <v>75042.704620862423</v>
      </c>
    </row>
    <row r="236" spans="1:5" x14ac:dyDescent="0.35">
      <c r="A236">
        <f t="shared" si="19"/>
        <v>229</v>
      </c>
      <c r="B236" s="3">
        <f t="shared" si="15"/>
        <v>694.67338735819158</v>
      </c>
      <c r="C236" s="3">
        <f t="shared" si="16"/>
        <v>234.50845194019504</v>
      </c>
      <c r="D236" s="3">
        <f t="shared" si="17"/>
        <v>460.1649354179965</v>
      </c>
      <c r="E236" s="3">
        <f t="shared" si="18"/>
        <v>74582.539685444426</v>
      </c>
    </row>
    <row r="237" spans="1:5" x14ac:dyDescent="0.35">
      <c r="A237">
        <f t="shared" si="19"/>
        <v>230</v>
      </c>
      <c r="B237" s="3">
        <f t="shared" si="15"/>
        <v>694.67338735819158</v>
      </c>
      <c r="C237" s="3">
        <f t="shared" si="16"/>
        <v>233.0704365170138</v>
      </c>
      <c r="D237" s="3">
        <f t="shared" si="17"/>
        <v>461.60295084117774</v>
      </c>
      <c r="E237" s="3">
        <f t="shared" si="18"/>
        <v>74120.936734603252</v>
      </c>
    </row>
    <row r="238" spans="1:5" x14ac:dyDescent="0.35">
      <c r="A238">
        <f t="shared" si="19"/>
        <v>231</v>
      </c>
      <c r="B238" s="3">
        <f t="shared" si="15"/>
        <v>694.67338735819158</v>
      </c>
      <c r="C238" s="3">
        <f t="shared" si="16"/>
        <v>231.62792729563515</v>
      </c>
      <c r="D238" s="3">
        <f t="shared" si="17"/>
        <v>463.04546006255646</v>
      </c>
      <c r="E238" s="3">
        <f t="shared" si="18"/>
        <v>73657.8912745407</v>
      </c>
    </row>
    <row r="239" spans="1:5" x14ac:dyDescent="0.35">
      <c r="A239">
        <f t="shared" si="19"/>
        <v>232</v>
      </c>
      <c r="B239" s="3">
        <f t="shared" si="15"/>
        <v>694.67338735819158</v>
      </c>
      <c r="C239" s="3">
        <f t="shared" si="16"/>
        <v>230.18091023293968</v>
      </c>
      <c r="D239" s="3">
        <f t="shared" si="17"/>
        <v>464.49247712525187</v>
      </c>
      <c r="E239" s="3">
        <f t="shared" si="18"/>
        <v>73193.398797415444</v>
      </c>
    </row>
    <row r="240" spans="1:5" x14ac:dyDescent="0.35">
      <c r="A240">
        <f t="shared" si="19"/>
        <v>233</v>
      </c>
      <c r="B240" s="3">
        <f t="shared" si="15"/>
        <v>694.67338735819158</v>
      </c>
      <c r="C240" s="3">
        <f t="shared" si="16"/>
        <v>228.72937124192325</v>
      </c>
      <c r="D240" s="3">
        <f t="shared" si="17"/>
        <v>465.94401611626836</v>
      </c>
      <c r="E240" s="3">
        <f t="shared" si="18"/>
        <v>72727.45478129918</v>
      </c>
    </row>
    <row r="241" spans="1:5" x14ac:dyDescent="0.35">
      <c r="A241">
        <f t="shared" si="19"/>
        <v>234</v>
      </c>
      <c r="B241" s="3">
        <f t="shared" si="15"/>
        <v>694.67338735819158</v>
      </c>
      <c r="C241" s="3">
        <f t="shared" si="16"/>
        <v>227.27329619155992</v>
      </c>
      <c r="D241" s="3">
        <f t="shared" si="17"/>
        <v>467.40009116663168</v>
      </c>
      <c r="E241" s="3">
        <f t="shared" si="18"/>
        <v>72260.054690132543</v>
      </c>
    </row>
    <row r="242" spans="1:5" x14ac:dyDescent="0.35">
      <c r="A242">
        <f t="shared" si="19"/>
        <v>235</v>
      </c>
      <c r="B242" s="3">
        <f t="shared" si="15"/>
        <v>694.67338735819158</v>
      </c>
      <c r="C242" s="3">
        <f t="shared" si="16"/>
        <v>225.81267090666418</v>
      </c>
      <c r="D242" s="3">
        <f t="shared" si="17"/>
        <v>468.86071645152742</v>
      </c>
      <c r="E242" s="3">
        <f t="shared" si="18"/>
        <v>71791.193973681016</v>
      </c>
    </row>
    <row r="243" spans="1:5" x14ac:dyDescent="0.35">
      <c r="A243">
        <f t="shared" si="19"/>
        <v>236</v>
      </c>
      <c r="B243" s="3">
        <f t="shared" si="15"/>
        <v>694.67338735819158</v>
      </c>
      <c r="C243" s="3">
        <f t="shared" si="16"/>
        <v>224.34748116775316</v>
      </c>
      <c r="D243" s="3">
        <f t="shared" si="17"/>
        <v>470.32590619043845</v>
      </c>
      <c r="E243" s="3">
        <f t="shared" si="18"/>
        <v>71320.868067490577</v>
      </c>
    </row>
    <row r="244" spans="1:5" x14ac:dyDescent="0.35">
      <c r="A244">
        <f t="shared" si="19"/>
        <v>237</v>
      </c>
      <c r="B244" s="3">
        <f t="shared" si="15"/>
        <v>694.67338735819158</v>
      </c>
      <c r="C244" s="3">
        <f t="shared" si="16"/>
        <v>222.87771271090804</v>
      </c>
      <c r="D244" s="3">
        <f t="shared" si="17"/>
        <v>471.79567464728353</v>
      </c>
      <c r="E244" s="3">
        <f t="shared" si="18"/>
        <v>70849.0723928433</v>
      </c>
    </row>
    <row r="245" spans="1:5" x14ac:dyDescent="0.35">
      <c r="A245">
        <f t="shared" si="19"/>
        <v>238</v>
      </c>
      <c r="B245" s="3">
        <f t="shared" si="15"/>
        <v>694.67338735819158</v>
      </c>
      <c r="C245" s="3">
        <f t="shared" si="16"/>
        <v>221.40335122763528</v>
      </c>
      <c r="D245" s="3">
        <f t="shared" si="17"/>
        <v>473.27003613055626</v>
      </c>
      <c r="E245" s="3">
        <f t="shared" si="18"/>
        <v>70375.802356712738</v>
      </c>
    </row>
    <row r="246" spans="1:5" x14ac:dyDescent="0.35">
      <c r="A246">
        <f t="shared" si="19"/>
        <v>239</v>
      </c>
      <c r="B246" s="3">
        <f t="shared" si="15"/>
        <v>694.67338735819158</v>
      </c>
      <c r="C246" s="3">
        <f t="shared" si="16"/>
        <v>219.92438236472728</v>
      </c>
      <c r="D246" s="3">
        <f t="shared" si="17"/>
        <v>474.74900499346427</v>
      </c>
      <c r="E246" s="3">
        <f t="shared" si="18"/>
        <v>69901.053351719267</v>
      </c>
    </row>
    <row r="247" spans="1:5" x14ac:dyDescent="0.35">
      <c r="A247">
        <f t="shared" si="19"/>
        <v>240</v>
      </c>
      <c r="B247" s="3">
        <f t="shared" si="15"/>
        <v>694.67338735819158</v>
      </c>
      <c r="C247" s="3">
        <f t="shared" si="16"/>
        <v>218.4407917241227</v>
      </c>
      <c r="D247" s="3">
        <f t="shared" si="17"/>
        <v>476.23259563406884</v>
      </c>
      <c r="E247" s="3">
        <f t="shared" si="18"/>
        <v>69424.820756085202</v>
      </c>
    </row>
    <row r="248" spans="1:5" x14ac:dyDescent="0.35">
      <c r="A248">
        <f t="shared" si="19"/>
        <v>241</v>
      </c>
      <c r="B248" s="3">
        <f t="shared" ref="B248:B311" si="20">E$2</f>
        <v>694.67338735819158</v>
      </c>
      <c r="C248" s="3">
        <f t="shared" ref="C248:C311" si="21">E247*(B$2/B$4)</f>
        <v>216.95256486276625</v>
      </c>
      <c r="D248" s="3">
        <f t="shared" ref="D248:D311" si="22">B248-C248</f>
        <v>477.7208224954253</v>
      </c>
      <c r="E248" s="3">
        <f t="shared" ref="E248:E311" si="23">E247-D248</f>
        <v>68947.09993358978</v>
      </c>
    </row>
    <row r="249" spans="1:5" x14ac:dyDescent="0.35">
      <c r="A249">
        <f t="shared" si="19"/>
        <v>242</v>
      </c>
      <c r="B249" s="3">
        <f t="shared" si="20"/>
        <v>694.67338735819158</v>
      </c>
      <c r="C249" s="3">
        <f t="shared" si="21"/>
        <v>215.45968729246803</v>
      </c>
      <c r="D249" s="3">
        <f t="shared" si="22"/>
        <v>479.21370006572351</v>
      </c>
      <c r="E249" s="3">
        <f t="shared" si="23"/>
        <v>68467.886233524056</v>
      </c>
    </row>
    <row r="250" spans="1:5" x14ac:dyDescent="0.35">
      <c r="A250">
        <f t="shared" si="19"/>
        <v>243</v>
      </c>
      <c r="B250" s="3">
        <f t="shared" si="20"/>
        <v>694.67338735819158</v>
      </c>
      <c r="C250" s="3">
        <f t="shared" si="21"/>
        <v>213.96214447976266</v>
      </c>
      <c r="D250" s="3">
        <f t="shared" si="22"/>
        <v>480.71124287842895</v>
      </c>
      <c r="E250" s="3">
        <f t="shared" si="23"/>
        <v>67987.174990645624</v>
      </c>
    </row>
    <row r="251" spans="1:5" x14ac:dyDescent="0.35">
      <c r="A251">
        <f t="shared" si="19"/>
        <v>244</v>
      </c>
      <c r="B251" s="3">
        <f t="shared" si="20"/>
        <v>694.67338735819158</v>
      </c>
      <c r="C251" s="3">
        <f t="shared" si="21"/>
        <v>212.45992184576755</v>
      </c>
      <c r="D251" s="3">
        <f t="shared" si="22"/>
        <v>482.21346551242402</v>
      </c>
      <c r="E251" s="3">
        <f t="shared" si="23"/>
        <v>67504.9615251332</v>
      </c>
    </row>
    <row r="252" spans="1:5" x14ac:dyDescent="0.35">
      <c r="A252">
        <f t="shared" si="19"/>
        <v>245</v>
      </c>
      <c r="B252" s="3">
        <f t="shared" si="20"/>
        <v>694.67338735819158</v>
      </c>
      <c r="C252" s="3">
        <f t="shared" si="21"/>
        <v>210.95300476604123</v>
      </c>
      <c r="D252" s="3">
        <f t="shared" si="22"/>
        <v>483.72038259215037</v>
      </c>
      <c r="E252" s="3">
        <f t="shared" si="23"/>
        <v>67021.241142541054</v>
      </c>
    </row>
    <row r="253" spans="1:5" x14ac:dyDescent="0.35">
      <c r="A253">
        <f t="shared" si="19"/>
        <v>246</v>
      </c>
      <c r="B253" s="3">
        <f t="shared" si="20"/>
        <v>694.67338735819158</v>
      </c>
      <c r="C253" s="3">
        <f t="shared" si="21"/>
        <v>209.44137857044078</v>
      </c>
      <c r="D253" s="3">
        <f t="shared" si="22"/>
        <v>485.23200878775083</v>
      </c>
      <c r="E253" s="3">
        <f t="shared" si="23"/>
        <v>66536.009133753309</v>
      </c>
    </row>
    <row r="254" spans="1:5" x14ac:dyDescent="0.35">
      <c r="A254">
        <f t="shared" si="19"/>
        <v>247</v>
      </c>
      <c r="B254" s="3">
        <f t="shared" si="20"/>
        <v>694.67338735819158</v>
      </c>
      <c r="C254" s="3">
        <f t="shared" si="21"/>
        <v>207.92502854297908</v>
      </c>
      <c r="D254" s="3">
        <f t="shared" si="22"/>
        <v>486.7483588152125</v>
      </c>
      <c r="E254" s="3">
        <f t="shared" si="23"/>
        <v>66049.260774938099</v>
      </c>
    </row>
    <row r="255" spans="1:5" x14ac:dyDescent="0.35">
      <c r="A255">
        <f t="shared" si="19"/>
        <v>248</v>
      </c>
      <c r="B255" s="3">
        <f t="shared" si="20"/>
        <v>694.67338735819158</v>
      </c>
      <c r="C255" s="3">
        <f t="shared" si="21"/>
        <v>206.40393992168154</v>
      </c>
      <c r="D255" s="3">
        <f t="shared" si="22"/>
        <v>488.26944743651006</v>
      </c>
      <c r="E255" s="3">
        <f t="shared" si="23"/>
        <v>65560.991327501586</v>
      </c>
    </row>
    <row r="256" spans="1:5" x14ac:dyDescent="0.35">
      <c r="A256">
        <f t="shared" si="19"/>
        <v>249</v>
      </c>
      <c r="B256" s="3">
        <f t="shared" si="20"/>
        <v>694.67338735819158</v>
      </c>
      <c r="C256" s="3">
        <f t="shared" si="21"/>
        <v>204.87809789844243</v>
      </c>
      <c r="D256" s="3">
        <f t="shared" si="22"/>
        <v>489.79528945974914</v>
      </c>
      <c r="E256" s="3">
        <f t="shared" si="23"/>
        <v>65071.196038041839</v>
      </c>
    </row>
    <row r="257" spans="1:5" x14ac:dyDescent="0.35">
      <c r="A257">
        <f t="shared" si="19"/>
        <v>250</v>
      </c>
      <c r="B257" s="3">
        <f t="shared" si="20"/>
        <v>694.67338735819158</v>
      </c>
      <c r="C257" s="3">
        <f t="shared" si="21"/>
        <v>203.34748761888073</v>
      </c>
      <c r="D257" s="3">
        <f t="shared" si="22"/>
        <v>491.32589973931084</v>
      </c>
      <c r="E257" s="3">
        <f t="shared" si="23"/>
        <v>64579.870138302525</v>
      </c>
    </row>
    <row r="258" spans="1:5" x14ac:dyDescent="0.35">
      <c r="A258">
        <f t="shared" si="19"/>
        <v>251</v>
      </c>
      <c r="B258" s="3">
        <f t="shared" si="20"/>
        <v>694.67338735819158</v>
      </c>
      <c r="C258" s="3">
        <f t="shared" si="21"/>
        <v>201.81209418219538</v>
      </c>
      <c r="D258" s="3">
        <f t="shared" si="22"/>
        <v>492.8612931759962</v>
      </c>
      <c r="E258" s="3">
        <f t="shared" si="23"/>
        <v>64087.008845126533</v>
      </c>
    </row>
    <row r="259" spans="1:5" x14ac:dyDescent="0.35">
      <c r="A259">
        <f t="shared" si="19"/>
        <v>252</v>
      </c>
      <c r="B259" s="3">
        <f t="shared" si="20"/>
        <v>694.67338735819158</v>
      </c>
      <c r="C259" s="3">
        <f t="shared" si="21"/>
        <v>200.2719026410204</v>
      </c>
      <c r="D259" s="3">
        <f t="shared" si="22"/>
        <v>494.40148471717117</v>
      </c>
      <c r="E259" s="3">
        <f t="shared" si="23"/>
        <v>63592.607360409362</v>
      </c>
    </row>
    <row r="260" spans="1:5" x14ac:dyDescent="0.35">
      <c r="A260">
        <f t="shared" si="19"/>
        <v>253</v>
      </c>
      <c r="B260" s="3">
        <f t="shared" si="20"/>
        <v>694.67338735819158</v>
      </c>
      <c r="C260" s="3">
        <f t="shared" si="21"/>
        <v>198.72689800127924</v>
      </c>
      <c r="D260" s="3">
        <f t="shared" si="22"/>
        <v>495.94648935691237</v>
      </c>
      <c r="E260" s="3">
        <f t="shared" si="23"/>
        <v>63096.660871052452</v>
      </c>
    </row>
    <row r="261" spans="1:5" x14ac:dyDescent="0.35">
      <c r="A261">
        <f t="shared" si="19"/>
        <v>254</v>
      </c>
      <c r="B261" s="3">
        <f t="shared" si="20"/>
        <v>694.67338735819158</v>
      </c>
      <c r="C261" s="3">
        <f t="shared" si="21"/>
        <v>197.17706522203889</v>
      </c>
      <c r="D261" s="3">
        <f t="shared" si="22"/>
        <v>497.49632213615268</v>
      </c>
      <c r="E261" s="3">
        <f t="shared" si="23"/>
        <v>62599.164548916298</v>
      </c>
    </row>
    <row r="262" spans="1:5" x14ac:dyDescent="0.35">
      <c r="A262">
        <f t="shared" si="19"/>
        <v>255</v>
      </c>
      <c r="B262" s="3">
        <f t="shared" si="20"/>
        <v>694.67338735819158</v>
      </c>
      <c r="C262" s="3">
        <f t="shared" si="21"/>
        <v>195.62238921536343</v>
      </c>
      <c r="D262" s="3">
        <f t="shared" si="22"/>
        <v>499.05099814282812</v>
      </c>
      <c r="E262" s="3">
        <f t="shared" si="23"/>
        <v>62100.113550773473</v>
      </c>
    </row>
    <row r="263" spans="1:5" x14ac:dyDescent="0.35">
      <c r="A263">
        <f t="shared" si="19"/>
        <v>256</v>
      </c>
      <c r="B263" s="3">
        <f t="shared" si="20"/>
        <v>694.67338735819158</v>
      </c>
      <c r="C263" s="3">
        <f t="shared" si="21"/>
        <v>194.06285484616708</v>
      </c>
      <c r="D263" s="3">
        <f t="shared" si="22"/>
        <v>500.61053251202452</v>
      </c>
      <c r="E263" s="3">
        <f t="shared" si="23"/>
        <v>61599.50301826145</v>
      </c>
    </row>
    <row r="264" spans="1:5" x14ac:dyDescent="0.35">
      <c r="A264">
        <f t="shared" si="19"/>
        <v>257</v>
      </c>
      <c r="B264" s="3">
        <f t="shared" si="20"/>
        <v>694.67338735819158</v>
      </c>
      <c r="C264" s="3">
        <f t="shared" si="21"/>
        <v>192.49844693206703</v>
      </c>
      <c r="D264" s="3">
        <f t="shared" si="22"/>
        <v>502.17494042612452</v>
      </c>
      <c r="E264" s="3">
        <f t="shared" si="23"/>
        <v>61097.328077835322</v>
      </c>
    </row>
    <row r="265" spans="1:5" x14ac:dyDescent="0.35">
      <c r="A265">
        <f t="shared" ref="A265:A328" si="24">A264+1</f>
        <v>258</v>
      </c>
      <c r="B265" s="3">
        <f t="shared" si="20"/>
        <v>694.67338735819158</v>
      </c>
      <c r="C265" s="3">
        <f t="shared" si="21"/>
        <v>190.92915024323537</v>
      </c>
      <c r="D265" s="3">
        <f t="shared" si="22"/>
        <v>503.74423711495621</v>
      </c>
      <c r="E265" s="3">
        <f t="shared" si="23"/>
        <v>60593.583840720363</v>
      </c>
    </row>
    <row r="266" spans="1:5" x14ac:dyDescent="0.35">
      <c r="A266">
        <f t="shared" si="24"/>
        <v>259</v>
      </c>
      <c r="B266" s="3">
        <f t="shared" si="20"/>
        <v>694.67338735819158</v>
      </c>
      <c r="C266" s="3">
        <f t="shared" si="21"/>
        <v>189.35494950225112</v>
      </c>
      <c r="D266" s="3">
        <f t="shared" si="22"/>
        <v>505.31843785594049</v>
      </c>
      <c r="E266" s="3">
        <f t="shared" si="23"/>
        <v>60088.265402864425</v>
      </c>
    </row>
    <row r="267" spans="1:5" x14ac:dyDescent="0.35">
      <c r="A267">
        <f t="shared" si="24"/>
        <v>260</v>
      </c>
      <c r="B267" s="3">
        <f t="shared" si="20"/>
        <v>694.67338735819158</v>
      </c>
      <c r="C267" s="3">
        <f t="shared" si="21"/>
        <v>187.7758293839513</v>
      </c>
      <c r="D267" s="3">
        <f t="shared" si="22"/>
        <v>506.89755797424027</v>
      </c>
      <c r="E267" s="3">
        <f t="shared" si="23"/>
        <v>59581.367844890185</v>
      </c>
    </row>
    <row r="268" spans="1:5" x14ac:dyDescent="0.35">
      <c r="A268">
        <f t="shared" si="24"/>
        <v>261</v>
      </c>
      <c r="B268" s="3">
        <f t="shared" si="20"/>
        <v>694.67338735819158</v>
      </c>
      <c r="C268" s="3">
        <f t="shared" si="21"/>
        <v>186.19177451528182</v>
      </c>
      <c r="D268" s="3">
        <f t="shared" si="22"/>
        <v>508.48161284290973</v>
      </c>
      <c r="E268" s="3">
        <f t="shared" si="23"/>
        <v>59072.886232047276</v>
      </c>
    </row>
    <row r="269" spans="1:5" x14ac:dyDescent="0.35">
      <c r="A269">
        <f t="shared" si="24"/>
        <v>262</v>
      </c>
      <c r="B269" s="3">
        <f t="shared" si="20"/>
        <v>694.67338735819158</v>
      </c>
      <c r="C269" s="3">
        <f t="shared" si="21"/>
        <v>184.60276947514771</v>
      </c>
      <c r="D269" s="3">
        <f t="shared" si="22"/>
        <v>510.07061788304384</v>
      </c>
      <c r="E269" s="3">
        <f t="shared" si="23"/>
        <v>58562.815614164232</v>
      </c>
    </row>
    <row r="270" spans="1:5" x14ac:dyDescent="0.35">
      <c r="A270">
        <f t="shared" si="24"/>
        <v>263</v>
      </c>
      <c r="B270" s="3">
        <f t="shared" si="20"/>
        <v>694.67338735819158</v>
      </c>
      <c r="C270" s="3">
        <f t="shared" si="21"/>
        <v>183.00879879426321</v>
      </c>
      <c r="D270" s="3">
        <f t="shared" si="22"/>
        <v>511.66458856392836</v>
      </c>
      <c r="E270" s="3">
        <f t="shared" si="23"/>
        <v>58051.151025600302</v>
      </c>
    </row>
    <row r="271" spans="1:5" x14ac:dyDescent="0.35">
      <c r="A271">
        <f t="shared" si="24"/>
        <v>264</v>
      </c>
      <c r="B271" s="3">
        <f t="shared" si="20"/>
        <v>694.67338735819158</v>
      </c>
      <c r="C271" s="3">
        <f t="shared" si="21"/>
        <v>181.40984695500092</v>
      </c>
      <c r="D271" s="3">
        <f t="shared" si="22"/>
        <v>513.26354040319063</v>
      </c>
      <c r="E271" s="3">
        <f t="shared" si="23"/>
        <v>57537.887485197112</v>
      </c>
    </row>
    <row r="272" spans="1:5" x14ac:dyDescent="0.35">
      <c r="A272">
        <f t="shared" si="24"/>
        <v>265</v>
      </c>
      <c r="B272" s="3">
        <f t="shared" si="20"/>
        <v>694.67338735819158</v>
      </c>
      <c r="C272" s="3">
        <f t="shared" si="21"/>
        <v>179.80589839124096</v>
      </c>
      <c r="D272" s="3">
        <f t="shared" si="22"/>
        <v>514.86748896695065</v>
      </c>
      <c r="E272" s="3">
        <f t="shared" si="23"/>
        <v>57023.019996230163</v>
      </c>
    </row>
    <row r="273" spans="1:5" x14ac:dyDescent="0.35">
      <c r="A273">
        <f t="shared" si="24"/>
        <v>266</v>
      </c>
      <c r="B273" s="3">
        <f t="shared" si="20"/>
        <v>694.67338735819158</v>
      </c>
      <c r="C273" s="3">
        <f t="shared" si="21"/>
        <v>178.19693748821925</v>
      </c>
      <c r="D273" s="3">
        <f t="shared" si="22"/>
        <v>516.47644986997238</v>
      </c>
      <c r="E273" s="3">
        <f t="shared" si="23"/>
        <v>56506.54354636019</v>
      </c>
    </row>
    <row r="274" spans="1:5" x14ac:dyDescent="0.35">
      <c r="A274">
        <f t="shared" si="24"/>
        <v>267</v>
      </c>
      <c r="B274" s="3">
        <f t="shared" si="20"/>
        <v>694.67338735819158</v>
      </c>
      <c r="C274" s="3">
        <f t="shared" si="21"/>
        <v>176.58294858237556</v>
      </c>
      <c r="D274" s="3">
        <f t="shared" si="22"/>
        <v>518.09043877581598</v>
      </c>
      <c r="E274" s="3">
        <f t="shared" si="23"/>
        <v>55988.453107584377</v>
      </c>
    </row>
    <row r="275" spans="1:5" x14ac:dyDescent="0.35">
      <c r="A275">
        <f t="shared" si="24"/>
        <v>268</v>
      </c>
      <c r="B275" s="3">
        <f t="shared" si="20"/>
        <v>694.67338735819158</v>
      </c>
      <c r="C275" s="3">
        <f t="shared" si="21"/>
        <v>174.96391596120117</v>
      </c>
      <c r="D275" s="3">
        <f t="shared" si="22"/>
        <v>519.70947139699047</v>
      </c>
      <c r="E275" s="3">
        <f t="shared" si="23"/>
        <v>55468.743636187384</v>
      </c>
    </row>
    <row r="276" spans="1:5" x14ac:dyDescent="0.35">
      <c r="A276">
        <f t="shared" si="24"/>
        <v>269</v>
      </c>
      <c r="B276" s="3">
        <f t="shared" si="20"/>
        <v>694.67338735819158</v>
      </c>
      <c r="C276" s="3">
        <f t="shared" si="21"/>
        <v>173.33982386308557</v>
      </c>
      <c r="D276" s="3">
        <f t="shared" si="22"/>
        <v>521.33356349510598</v>
      </c>
      <c r="E276" s="3">
        <f t="shared" si="23"/>
        <v>54947.410072692277</v>
      </c>
    </row>
    <row r="277" spans="1:5" x14ac:dyDescent="0.35">
      <c r="A277">
        <f t="shared" si="24"/>
        <v>270</v>
      </c>
      <c r="B277" s="3">
        <f t="shared" si="20"/>
        <v>694.67338735819158</v>
      </c>
      <c r="C277" s="3">
        <f t="shared" si="21"/>
        <v>171.71065647716335</v>
      </c>
      <c r="D277" s="3">
        <f t="shared" si="22"/>
        <v>522.96273088102816</v>
      </c>
      <c r="E277" s="3">
        <f t="shared" si="23"/>
        <v>54424.447341811247</v>
      </c>
    </row>
    <row r="278" spans="1:5" x14ac:dyDescent="0.35">
      <c r="A278">
        <f t="shared" si="24"/>
        <v>271</v>
      </c>
      <c r="B278" s="3">
        <f t="shared" si="20"/>
        <v>694.67338735819158</v>
      </c>
      <c r="C278" s="3">
        <f t="shared" si="21"/>
        <v>170.07639794316015</v>
      </c>
      <c r="D278" s="3">
        <f t="shared" si="22"/>
        <v>524.59698941503143</v>
      </c>
      <c r="E278" s="3">
        <f t="shared" si="23"/>
        <v>53899.850352396214</v>
      </c>
    </row>
    <row r="279" spans="1:5" x14ac:dyDescent="0.35">
      <c r="A279">
        <f t="shared" si="24"/>
        <v>272</v>
      </c>
      <c r="B279" s="3">
        <f t="shared" si="20"/>
        <v>694.67338735819158</v>
      </c>
      <c r="C279" s="3">
        <f t="shared" si="21"/>
        <v>168.43703235123814</v>
      </c>
      <c r="D279" s="3">
        <f t="shared" si="22"/>
        <v>526.23635500695343</v>
      </c>
      <c r="E279" s="3">
        <f t="shared" si="23"/>
        <v>53373.613997389257</v>
      </c>
    </row>
    <row r="280" spans="1:5" x14ac:dyDescent="0.35">
      <c r="A280">
        <f t="shared" si="24"/>
        <v>273</v>
      </c>
      <c r="B280" s="3">
        <f t="shared" si="20"/>
        <v>694.67338735819158</v>
      </c>
      <c r="C280" s="3">
        <f t="shared" si="21"/>
        <v>166.79254374184143</v>
      </c>
      <c r="D280" s="3">
        <f t="shared" si="22"/>
        <v>527.88084361635015</v>
      </c>
      <c r="E280" s="3">
        <f t="shared" si="23"/>
        <v>52845.733153772904</v>
      </c>
    </row>
    <row r="281" spans="1:5" x14ac:dyDescent="0.35">
      <c r="A281">
        <f t="shared" si="24"/>
        <v>274</v>
      </c>
      <c r="B281" s="3">
        <f t="shared" si="20"/>
        <v>694.67338735819158</v>
      </c>
      <c r="C281" s="3">
        <f t="shared" si="21"/>
        <v>165.14291610554031</v>
      </c>
      <c r="D281" s="3">
        <f t="shared" si="22"/>
        <v>529.5304712526513</v>
      </c>
      <c r="E281" s="3">
        <f t="shared" si="23"/>
        <v>52316.202682520256</v>
      </c>
    </row>
    <row r="282" spans="1:5" x14ac:dyDescent="0.35">
      <c r="A282">
        <f t="shared" si="24"/>
        <v>275</v>
      </c>
      <c r="B282" s="3">
        <f t="shared" si="20"/>
        <v>694.67338735819158</v>
      </c>
      <c r="C282" s="3">
        <f t="shared" si="21"/>
        <v>163.48813338287579</v>
      </c>
      <c r="D282" s="3">
        <f t="shared" si="22"/>
        <v>531.18525397531585</v>
      </c>
      <c r="E282" s="3">
        <f t="shared" si="23"/>
        <v>51785.017428544939</v>
      </c>
    </row>
    <row r="283" spans="1:5" x14ac:dyDescent="0.35">
      <c r="A283">
        <f t="shared" si="24"/>
        <v>276</v>
      </c>
      <c r="B283" s="3">
        <f t="shared" si="20"/>
        <v>694.67338735819158</v>
      </c>
      <c r="C283" s="3">
        <f t="shared" si="21"/>
        <v>161.82817946420292</v>
      </c>
      <c r="D283" s="3">
        <f t="shared" si="22"/>
        <v>532.84520789398869</v>
      </c>
      <c r="E283" s="3">
        <f t="shared" si="23"/>
        <v>51252.172220650951</v>
      </c>
    </row>
    <row r="284" spans="1:5" x14ac:dyDescent="0.35">
      <c r="A284">
        <f t="shared" si="24"/>
        <v>277</v>
      </c>
      <c r="B284" s="3">
        <f t="shared" si="20"/>
        <v>694.67338735819158</v>
      </c>
      <c r="C284" s="3">
        <f t="shared" si="21"/>
        <v>160.16303818953421</v>
      </c>
      <c r="D284" s="3">
        <f t="shared" si="22"/>
        <v>534.5103491686574</v>
      </c>
      <c r="E284" s="3">
        <f t="shared" si="23"/>
        <v>50717.661871482291</v>
      </c>
    </row>
    <row r="285" spans="1:5" x14ac:dyDescent="0.35">
      <c r="A285">
        <f t="shared" si="24"/>
        <v>278</v>
      </c>
      <c r="B285" s="3">
        <f t="shared" si="20"/>
        <v>694.67338735819158</v>
      </c>
      <c r="C285" s="3">
        <f t="shared" si="21"/>
        <v>158.49269334838215</v>
      </c>
      <c r="D285" s="3">
        <f t="shared" si="22"/>
        <v>536.18069400980949</v>
      </c>
      <c r="E285" s="3">
        <f t="shared" si="23"/>
        <v>50181.48117747248</v>
      </c>
    </row>
    <row r="286" spans="1:5" x14ac:dyDescent="0.35">
      <c r="A286">
        <f t="shared" si="24"/>
        <v>279</v>
      </c>
      <c r="B286" s="3">
        <f t="shared" si="20"/>
        <v>694.67338735819158</v>
      </c>
      <c r="C286" s="3">
        <f t="shared" si="21"/>
        <v>156.8171286796015</v>
      </c>
      <c r="D286" s="3">
        <f t="shared" si="22"/>
        <v>537.85625867859005</v>
      </c>
      <c r="E286" s="3">
        <f t="shared" si="23"/>
        <v>49643.624918793888</v>
      </c>
    </row>
    <row r="287" spans="1:5" x14ac:dyDescent="0.35">
      <c r="A287">
        <f t="shared" si="24"/>
        <v>280</v>
      </c>
      <c r="B287" s="3">
        <f t="shared" si="20"/>
        <v>694.67338735819158</v>
      </c>
      <c r="C287" s="3">
        <f t="shared" si="21"/>
        <v>155.13632787123089</v>
      </c>
      <c r="D287" s="3">
        <f t="shared" si="22"/>
        <v>539.53705948696074</v>
      </c>
      <c r="E287" s="3">
        <f t="shared" si="23"/>
        <v>49104.087859306928</v>
      </c>
    </row>
    <row r="288" spans="1:5" x14ac:dyDescent="0.35">
      <c r="A288">
        <f t="shared" si="24"/>
        <v>281</v>
      </c>
      <c r="B288" s="3">
        <f t="shared" si="20"/>
        <v>694.67338735819158</v>
      </c>
      <c r="C288" s="3">
        <f t="shared" si="21"/>
        <v>153.45027456033415</v>
      </c>
      <c r="D288" s="3">
        <f t="shared" si="22"/>
        <v>541.22311279785742</v>
      </c>
      <c r="E288" s="3">
        <f t="shared" si="23"/>
        <v>48562.864746509069</v>
      </c>
    </row>
    <row r="289" spans="1:5" x14ac:dyDescent="0.35">
      <c r="A289">
        <f t="shared" si="24"/>
        <v>282</v>
      </c>
      <c r="B289" s="3">
        <f t="shared" si="20"/>
        <v>694.67338735819158</v>
      </c>
      <c r="C289" s="3">
        <f t="shared" si="21"/>
        <v>151.75895233284083</v>
      </c>
      <c r="D289" s="3">
        <f t="shared" si="22"/>
        <v>542.91443502535071</v>
      </c>
      <c r="E289" s="3">
        <f t="shared" si="23"/>
        <v>48019.950311483721</v>
      </c>
    </row>
    <row r="290" spans="1:5" x14ac:dyDescent="0.35">
      <c r="A290">
        <f t="shared" si="24"/>
        <v>283</v>
      </c>
      <c r="B290" s="3">
        <f t="shared" si="20"/>
        <v>694.67338735819158</v>
      </c>
      <c r="C290" s="3">
        <f t="shared" si="21"/>
        <v>150.06234472338662</v>
      </c>
      <c r="D290" s="3">
        <f t="shared" si="22"/>
        <v>544.61104263480502</v>
      </c>
      <c r="E290" s="3">
        <f t="shared" si="23"/>
        <v>47475.339268848918</v>
      </c>
    </row>
    <row r="291" spans="1:5" x14ac:dyDescent="0.35">
      <c r="A291">
        <f t="shared" si="24"/>
        <v>284</v>
      </c>
      <c r="B291" s="3">
        <f t="shared" si="20"/>
        <v>694.67338735819158</v>
      </c>
      <c r="C291" s="3">
        <f t="shared" si="21"/>
        <v>148.36043521515285</v>
      </c>
      <c r="D291" s="3">
        <f t="shared" si="22"/>
        <v>546.31295214303873</v>
      </c>
      <c r="E291" s="3">
        <f t="shared" si="23"/>
        <v>46929.02631670588</v>
      </c>
    </row>
    <row r="292" spans="1:5" x14ac:dyDescent="0.35">
      <c r="A292">
        <f t="shared" si="24"/>
        <v>285</v>
      </c>
      <c r="B292" s="3">
        <f t="shared" si="20"/>
        <v>694.67338735819158</v>
      </c>
      <c r="C292" s="3">
        <f t="shared" si="21"/>
        <v>146.65320723970586</v>
      </c>
      <c r="D292" s="3">
        <f t="shared" si="22"/>
        <v>548.02018011848577</v>
      </c>
      <c r="E292" s="3">
        <f t="shared" si="23"/>
        <v>46381.006136587392</v>
      </c>
    </row>
    <row r="293" spans="1:5" x14ac:dyDescent="0.35">
      <c r="A293">
        <f t="shared" si="24"/>
        <v>286</v>
      </c>
      <c r="B293" s="3">
        <f t="shared" si="20"/>
        <v>694.67338735819158</v>
      </c>
      <c r="C293" s="3">
        <f t="shared" si="21"/>
        <v>144.94064417683558</v>
      </c>
      <c r="D293" s="3">
        <f t="shared" si="22"/>
        <v>549.732743181356</v>
      </c>
      <c r="E293" s="3">
        <f t="shared" si="23"/>
        <v>45831.273393406038</v>
      </c>
    </row>
    <row r="294" spans="1:5" x14ac:dyDescent="0.35">
      <c r="A294">
        <f t="shared" si="24"/>
        <v>287</v>
      </c>
      <c r="B294" s="3">
        <f t="shared" si="20"/>
        <v>694.67338735819158</v>
      </c>
      <c r="C294" s="3">
        <f t="shared" si="21"/>
        <v>143.22272935439386</v>
      </c>
      <c r="D294" s="3">
        <f t="shared" si="22"/>
        <v>551.45065800379768</v>
      </c>
      <c r="E294" s="3">
        <f t="shared" si="23"/>
        <v>45279.822735402238</v>
      </c>
    </row>
    <row r="295" spans="1:5" x14ac:dyDescent="0.35">
      <c r="A295">
        <f t="shared" si="24"/>
        <v>288</v>
      </c>
      <c r="B295" s="3">
        <f t="shared" si="20"/>
        <v>694.67338735819158</v>
      </c>
      <c r="C295" s="3">
        <f t="shared" si="21"/>
        <v>141.49944604813197</v>
      </c>
      <c r="D295" s="3">
        <f t="shared" si="22"/>
        <v>553.1739413100596</v>
      </c>
      <c r="E295" s="3">
        <f t="shared" si="23"/>
        <v>44726.64879409218</v>
      </c>
    </row>
    <row r="296" spans="1:5" x14ac:dyDescent="0.35">
      <c r="A296">
        <f t="shared" si="24"/>
        <v>289</v>
      </c>
      <c r="B296" s="3">
        <f t="shared" si="20"/>
        <v>694.67338735819158</v>
      </c>
      <c r="C296" s="3">
        <f t="shared" si="21"/>
        <v>139.77077748153806</v>
      </c>
      <c r="D296" s="3">
        <f t="shared" si="22"/>
        <v>554.90260987665351</v>
      </c>
      <c r="E296" s="3">
        <f t="shared" si="23"/>
        <v>44171.746184215524</v>
      </c>
    </row>
    <row r="297" spans="1:5" x14ac:dyDescent="0.35">
      <c r="A297">
        <f t="shared" si="24"/>
        <v>290</v>
      </c>
      <c r="B297" s="3">
        <f t="shared" si="20"/>
        <v>694.67338735819158</v>
      </c>
      <c r="C297" s="3">
        <f t="shared" si="21"/>
        <v>138.03670682567349</v>
      </c>
      <c r="D297" s="3">
        <f t="shared" si="22"/>
        <v>556.63668053251808</v>
      </c>
      <c r="E297" s="3">
        <f t="shared" si="23"/>
        <v>43615.109503683008</v>
      </c>
    </row>
    <row r="298" spans="1:5" x14ac:dyDescent="0.35">
      <c r="A298">
        <f t="shared" si="24"/>
        <v>291</v>
      </c>
      <c r="B298" s="3">
        <f t="shared" si="20"/>
        <v>694.67338735819158</v>
      </c>
      <c r="C298" s="3">
        <f t="shared" si="21"/>
        <v>136.2972171990094</v>
      </c>
      <c r="D298" s="3">
        <f t="shared" si="22"/>
        <v>558.37617015918215</v>
      </c>
      <c r="E298" s="3">
        <f t="shared" si="23"/>
        <v>43056.733333523829</v>
      </c>
    </row>
    <row r="299" spans="1:5" x14ac:dyDescent="0.35">
      <c r="A299">
        <f t="shared" si="24"/>
        <v>292</v>
      </c>
      <c r="B299" s="3">
        <f t="shared" si="20"/>
        <v>694.67338735819158</v>
      </c>
      <c r="C299" s="3">
        <f t="shared" si="21"/>
        <v>134.55229166726195</v>
      </c>
      <c r="D299" s="3">
        <f t="shared" si="22"/>
        <v>560.12109569092968</v>
      </c>
      <c r="E299" s="3">
        <f t="shared" si="23"/>
        <v>42496.612237832902</v>
      </c>
    </row>
    <row r="300" spans="1:5" x14ac:dyDescent="0.35">
      <c r="A300">
        <f t="shared" si="24"/>
        <v>293</v>
      </c>
      <c r="B300" s="3">
        <f t="shared" si="20"/>
        <v>694.67338735819158</v>
      </c>
      <c r="C300" s="3">
        <f t="shared" si="21"/>
        <v>132.8019132432278</v>
      </c>
      <c r="D300" s="3">
        <f t="shared" si="22"/>
        <v>561.8714741149638</v>
      </c>
      <c r="E300" s="3">
        <f t="shared" si="23"/>
        <v>41934.740763717935</v>
      </c>
    </row>
    <row r="301" spans="1:5" x14ac:dyDescent="0.35">
      <c r="A301">
        <f t="shared" si="24"/>
        <v>294</v>
      </c>
      <c r="B301" s="3">
        <f t="shared" si="20"/>
        <v>694.67338735819158</v>
      </c>
      <c r="C301" s="3">
        <f t="shared" si="21"/>
        <v>131.04606488661852</v>
      </c>
      <c r="D301" s="3">
        <f t="shared" si="22"/>
        <v>563.62732247157305</v>
      </c>
      <c r="E301" s="3">
        <f t="shared" si="23"/>
        <v>41371.113441246365</v>
      </c>
    </row>
    <row r="302" spans="1:5" x14ac:dyDescent="0.35">
      <c r="A302">
        <f t="shared" si="24"/>
        <v>295</v>
      </c>
      <c r="B302" s="3">
        <f t="shared" si="20"/>
        <v>694.67338735819158</v>
      </c>
      <c r="C302" s="3">
        <f t="shared" si="21"/>
        <v>129.28472950389488</v>
      </c>
      <c r="D302" s="3">
        <f t="shared" si="22"/>
        <v>565.38865785429675</v>
      </c>
      <c r="E302" s="3">
        <f t="shared" si="23"/>
        <v>40805.72478339207</v>
      </c>
    </row>
    <row r="303" spans="1:5" x14ac:dyDescent="0.35">
      <c r="A303">
        <f t="shared" si="24"/>
        <v>296</v>
      </c>
      <c r="B303" s="3">
        <f t="shared" si="20"/>
        <v>694.67338735819158</v>
      </c>
      <c r="C303" s="3">
        <f t="shared" si="21"/>
        <v>127.5178899481002</v>
      </c>
      <c r="D303" s="3">
        <f t="shared" si="22"/>
        <v>567.15549741009136</v>
      </c>
      <c r="E303" s="3">
        <f t="shared" si="23"/>
        <v>40238.569285981976</v>
      </c>
    </row>
    <row r="304" spans="1:5" x14ac:dyDescent="0.35">
      <c r="A304">
        <f t="shared" si="24"/>
        <v>297</v>
      </c>
      <c r="B304" s="3">
        <f t="shared" si="20"/>
        <v>694.67338735819158</v>
      </c>
      <c r="C304" s="3">
        <f t="shared" si="21"/>
        <v>125.74552901869366</v>
      </c>
      <c r="D304" s="3">
        <f t="shared" si="22"/>
        <v>568.9278583394979</v>
      </c>
      <c r="E304" s="3">
        <f t="shared" si="23"/>
        <v>39669.641427642477</v>
      </c>
    </row>
    <row r="305" spans="1:5" x14ac:dyDescent="0.35">
      <c r="A305">
        <f t="shared" si="24"/>
        <v>298</v>
      </c>
      <c r="B305" s="3">
        <f t="shared" si="20"/>
        <v>694.67338735819158</v>
      </c>
      <c r="C305" s="3">
        <f t="shared" si="21"/>
        <v>123.96762946138273</v>
      </c>
      <c r="D305" s="3">
        <f t="shared" si="22"/>
        <v>570.70575789680879</v>
      </c>
      <c r="E305" s="3">
        <f t="shared" si="23"/>
        <v>39098.935669745668</v>
      </c>
    </row>
    <row r="306" spans="1:5" x14ac:dyDescent="0.35">
      <c r="A306">
        <f t="shared" si="24"/>
        <v>299</v>
      </c>
      <c r="B306" s="3">
        <f t="shared" si="20"/>
        <v>694.67338735819158</v>
      </c>
      <c r="C306" s="3">
        <f t="shared" si="21"/>
        <v>122.1841739679552</v>
      </c>
      <c r="D306" s="3">
        <f t="shared" si="22"/>
        <v>572.48921339023639</v>
      </c>
      <c r="E306" s="3">
        <f t="shared" si="23"/>
        <v>38526.446456355428</v>
      </c>
    </row>
    <row r="307" spans="1:5" x14ac:dyDescent="0.35">
      <c r="A307">
        <f t="shared" si="24"/>
        <v>300</v>
      </c>
      <c r="B307" s="3">
        <f t="shared" si="20"/>
        <v>694.67338735819158</v>
      </c>
      <c r="C307" s="3">
        <f t="shared" si="21"/>
        <v>120.3951451761107</v>
      </c>
      <c r="D307" s="3">
        <f t="shared" si="22"/>
        <v>574.27824218208093</v>
      </c>
      <c r="E307" s="3">
        <f t="shared" si="23"/>
        <v>37952.168214173347</v>
      </c>
    </row>
    <row r="308" spans="1:5" x14ac:dyDescent="0.35">
      <c r="A308">
        <f t="shared" si="24"/>
        <v>301</v>
      </c>
      <c r="B308" s="3">
        <f t="shared" si="20"/>
        <v>694.67338735819158</v>
      </c>
      <c r="C308" s="3">
        <f t="shared" si="21"/>
        <v>118.6005256692917</v>
      </c>
      <c r="D308" s="3">
        <f t="shared" si="22"/>
        <v>576.07286168889982</v>
      </c>
      <c r="E308" s="3">
        <f t="shared" si="23"/>
        <v>37376.095352484444</v>
      </c>
    </row>
    <row r="309" spans="1:5" x14ac:dyDescent="0.35">
      <c r="A309">
        <f t="shared" si="24"/>
        <v>302</v>
      </c>
      <c r="B309" s="3">
        <f t="shared" si="20"/>
        <v>694.67338735819158</v>
      </c>
      <c r="C309" s="3">
        <f t="shared" si="21"/>
        <v>116.80029797651387</v>
      </c>
      <c r="D309" s="3">
        <f t="shared" si="22"/>
        <v>577.87308938167769</v>
      </c>
      <c r="E309" s="3">
        <f t="shared" si="23"/>
        <v>36798.222263102769</v>
      </c>
    </row>
    <row r="310" spans="1:5" x14ac:dyDescent="0.35">
      <c r="A310">
        <f t="shared" si="24"/>
        <v>303</v>
      </c>
      <c r="B310" s="3">
        <f t="shared" si="20"/>
        <v>694.67338735819158</v>
      </c>
      <c r="C310" s="3">
        <f t="shared" si="21"/>
        <v>114.99444457219614</v>
      </c>
      <c r="D310" s="3">
        <f t="shared" si="22"/>
        <v>579.67894278599545</v>
      </c>
      <c r="E310" s="3">
        <f t="shared" si="23"/>
        <v>36218.54332031677</v>
      </c>
    </row>
    <row r="311" spans="1:5" x14ac:dyDescent="0.35">
      <c r="A311">
        <f t="shared" si="24"/>
        <v>304</v>
      </c>
      <c r="B311" s="3">
        <f t="shared" si="20"/>
        <v>694.67338735819158</v>
      </c>
      <c r="C311" s="3">
        <f t="shared" si="21"/>
        <v>113.1829478759899</v>
      </c>
      <c r="D311" s="3">
        <f t="shared" si="22"/>
        <v>581.49043948220174</v>
      </c>
      <c r="E311" s="3">
        <f t="shared" si="23"/>
        <v>35637.05288083457</v>
      </c>
    </row>
    <row r="312" spans="1:5" x14ac:dyDescent="0.35">
      <c r="A312">
        <f t="shared" si="24"/>
        <v>305</v>
      </c>
      <c r="B312" s="3">
        <f t="shared" ref="B312:B367" si="25">E$2</f>
        <v>694.67338735819158</v>
      </c>
      <c r="C312" s="3">
        <f t="shared" ref="C312:C367" si="26">E311*(B$2/B$4)</f>
        <v>111.36579025260802</v>
      </c>
      <c r="D312" s="3">
        <f t="shared" ref="D312:D367" si="27">B312-C312</f>
        <v>583.30759710558357</v>
      </c>
      <c r="E312" s="3">
        <f t="shared" ref="E312:E367" si="28">E311-D312</f>
        <v>35053.745283728989</v>
      </c>
    </row>
    <row r="313" spans="1:5" x14ac:dyDescent="0.35">
      <c r="A313">
        <f t="shared" si="24"/>
        <v>306</v>
      </c>
      <c r="B313" s="3">
        <f t="shared" si="25"/>
        <v>694.67338735819158</v>
      </c>
      <c r="C313" s="3">
        <f t="shared" si="26"/>
        <v>109.54295401165308</v>
      </c>
      <c r="D313" s="3">
        <f t="shared" si="27"/>
        <v>585.13043334653844</v>
      </c>
      <c r="E313" s="3">
        <f t="shared" si="28"/>
        <v>34468.614850382452</v>
      </c>
    </row>
    <row r="314" spans="1:5" x14ac:dyDescent="0.35">
      <c r="A314">
        <f t="shared" si="24"/>
        <v>307</v>
      </c>
      <c r="B314" s="3">
        <f t="shared" si="25"/>
        <v>694.67338735819158</v>
      </c>
      <c r="C314" s="3">
        <f t="shared" si="26"/>
        <v>107.71442140744516</v>
      </c>
      <c r="D314" s="3">
        <f t="shared" si="27"/>
        <v>586.95896595074646</v>
      </c>
      <c r="E314" s="3">
        <f t="shared" si="28"/>
        <v>33881.655884431704</v>
      </c>
    </row>
    <row r="315" spans="1:5" x14ac:dyDescent="0.35">
      <c r="A315">
        <f t="shared" si="24"/>
        <v>308</v>
      </c>
      <c r="B315" s="3">
        <f t="shared" si="25"/>
        <v>694.67338735819158</v>
      </c>
      <c r="C315" s="3">
        <f t="shared" si="26"/>
        <v>105.88017463884907</v>
      </c>
      <c r="D315" s="3">
        <f t="shared" si="27"/>
        <v>588.79321271934248</v>
      </c>
      <c r="E315" s="3">
        <f t="shared" si="28"/>
        <v>33292.862671712362</v>
      </c>
    </row>
    <row r="316" spans="1:5" x14ac:dyDescent="0.35">
      <c r="A316">
        <f t="shared" si="24"/>
        <v>309</v>
      </c>
      <c r="B316" s="3">
        <f t="shared" si="25"/>
        <v>694.67338735819158</v>
      </c>
      <c r="C316" s="3">
        <f t="shared" si="26"/>
        <v>104.04019584910112</v>
      </c>
      <c r="D316" s="3">
        <f t="shared" si="27"/>
        <v>590.63319150909047</v>
      </c>
      <c r="E316" s="3">
        <f t="shared" si="28"/>
        <v>32702.22948020327</v>
      </c>
    </row>
    <row r="317" spans="1:5" x14ac:dyDescent="0.35">
      <c r="A317">
        <f t="shared" si="24"/>
        <v>310</v>
      </c>
      <c r="B317" s="3">
        <f t="shared" si="25"/>
        <v>694.67338735819158</v>
      </c>
      <c r="C317" s="3">
        <f t="shared" si="26"/>
        <v>102.19446712563521</v>
      </c>
      <c r="D317" s="3">
        <f t="shared" si="27"/>
        <v>592.47892023255633</v>
      </c>
      <c r="E317" s="3">
        <f t="shared" si="28"/>
        <v>32109.750559970715</v>
      </c>
    </row>
    <row r="318" spans="1:5" x14ac:dyDescent="0.35">
      <c r="A318">
        <f t="shared" si="24"/>
        <v>311</v>
      </c>
      <c r="B318" s="3">
        <f t="shared" si="25"/>
        <v>694.67338735819158</v>
      </c>
      <c r="C318" s="3">
        <f t="shared" si="26"/>
        <v>100.34297049990847</v>
      </c>
      <c r="D318" s="3">
        <f t="shared" si="27"/>
        <v>594.33041685828312</v>
      </c>
      <c r="E318" s="3">
        <f t="shared" si="28"/>
        <v>31515.420143112431</v>
      </c>
    </row>
    <row r="319" spans="1:5" x14ac:dyDescent="0.35">
      <c r="A319">
        <f t="shared" si="24"/>
        <v>312</v>
      </c>
      <c r="B319" s="3">
        <f t="shared" si="25"/>
        <v>694.67338735819158</v>
      </c>
      <c r="C319" s="3">
        <f t="shared" si="26"/>
        <v>98.485687947226339</v>
      </c>
      <c r="D319" s="3">
        <f t="shared" si="27"/>
        <v>596.18769941096525</v>
      </c>
      <c r="E319" s="3">
        <f t="shared" si="28"/>
        <v>30919.232443701465</v>
      </c>
    </row>
    <row r="320" spans="1:5" x14ac:dyDescent="0.35">
      <c r="A320">
        <f t="shared" si="24"/>
        <v>313</v>
      </c>
      <c r="B320" s="3">
        <f t="shared" si="25"/>
        <v>694.67338735819158</v>
      </c>
      <c r="C320" s="3">
        <f t="shared" si="26"/>
        <v>96.622601386567069</v>
      </c>
      <c r="D320" s="3">
        <f t="shared" si="27"/>
        <v>598.05078597162446</v>
      </c>
      <c r="E320" s="3">
        <f t="shared" si="28"/>
        <v>30321.181657729841</v>
      </c>
    </row>
    <row r="321" spans="1:5" x14ac:dyDescent="0.35">
      <c r="A321">
        <f t="shared" si="24"/>
        <v>314</v>
      </c>
      <c r="B321" s="3">
        <f t="shared" si="25"/>
        <v>694.67338735819158</v>
      </c>
      <c r="C321" s="3">
        <f t="shared" si="26"/>
        <v>94.753692680405749</v>
      </c>
      <c r="D321" s="3">
        <f t="shared" si="27"/>
        <v>599.91969467778586</v>
      </c>
      <c r="E321" s="3">
        <f t="shared" si="28"/>
        <v>29721.261963052057</v>
      </c>
    </row>
    <row r="322" spans="1:5" x14ac:dyDescent="0.35">
      <c r="A322">
        <f t="shared" si="24"/>
        <v>315</v>
      </c>
      <c r="B322" s="3">
        <f t="shared" si="25"/>
        <v>694.67338735819158</v>
      </c>
      <c r="C322" s="3">
        <f t="shared" si="26"/>
        <v>92.878943634537663</v>
      </c>
      <c r="D322" s="3">
        <f t="shared" si="27"/>
        <v>601.7944437236539</v>
      </c>
      <c r="E322" s="3">
        <f t="shared" si="28"/>
        <v>29119.467519328402</v>
      </c>
    </row>
    <row r="323" spans="1:5" x14ac:dyDescent="0.35">
      <c r="A323">
        <f t="shared" si="24"/>
        <v>316</v>
      </c>
      <c r="B323" s="3">
        <f t="shared" si="25"/>
        <v>694.67338735819158</v>
      </c>
      <c r="C323" s="3">
        <f t="shared" si="26"/>
        <v>90.99833599790125</v>
      </c>
      <c r="D323" s="3">
        <f t="shared" si="27"/>
        <v>603.67505136029035</v>
      </c>
      <c r="E323" s="3">
        <f t="shared" si="28"/>
        <v>28515.792467968113</v>
      </c>
    </row>
    <row r="324" spans="1:5" x14ac:dyDescent="0.35">
      <c r="A324">
        <f t="shared" si="24"/>
        <v>317</v>
      </c>
      <c r="B324" s="3">
        <f t="shared" si="25"/>
        <v>694.67338735819158</v>
      </c>
      <c r="C324" s="3">
        <f t="shared" si="26"/>
        <v>89.111851462400338</v>
      </c>
      <c r="D324" s="3">
        <f t="shared" si="27"/>
        <v>605.56153589579128</v>
      </c>
      <c r="E324" s="3">
        <f t="shared" si="28"/>
        <v>27910.230932072322</v>
      </c>
    </row>
    <row r="325" spans="1:5" x14ac:dyDescent="0.35">
      <c r="A325">
        <f t="shared" si="24"/>
        <v>318</v>
      </c>
      <c r="B325" s="3">
        <f t="shared" si="25"/>
        <v>694.67338735819158</v>
      </c>
      <c r="C325" s="3">
        <f t="shared" si="26"/>
        <v>87.219471662725994</v>
      </c>
      <c r="D325" s="3">
        <f t="shared" si="27"/>
        <v>607.45391569546564</v>
      </c>
      <c r="E325" s="3">
        <f t="shared" si="28"/>
        <v>27302.777016376855</v>
      </c>
    </row>
    <row r="326" spans="1:5" x14ac:dyDescent="0.35">
      <c r="A326">
        <f t="shared" si="24"/>
        <v>319</v>
      </c>
      <c r="B326" s="3">
        <f t="shared" si="25"/>
        <v>694.67338735819158</v>
      </c>
      <c r="C326" s="3">
        <f t="shared" si="26"/>
        <v>85.321178176177668</v>
      </c>
      <c r="D326" s="3">
        <f t="shared" si="27"/>
        <v>609.35220918201389</v>
      </c>
      <c r="E326" s="3">
        <f t="shared" si="28"/>
        <v>26693.424807194842</v>
      </c>
    </row>
    <row r="327" spans="1:5" x14ac:dyDescent="0.35">
      <c r="A327">
        <f t="shared" si="24"/>
        <v>320</v>
      </c>
      <c r="B327" s="3">
        <f t="shared" si="25"/>
        <v>694.67338735819158</v>
      </c>
      <c r="C327" s="3">
        <f t="shared" si="26"/>
        <v>83.416952522483882</v>
      </c>
      <c r="D327" s="3">
        <f t="shared" si="27"/>
        <v>611.25643483570775</v>
      </c>
      <c r="E327" s="3">
        <f t="shared" si="28"/>
        <v>26082.168372359134</v>
      </c>
    </row>
    <row r="328" spans="1:5" x14ac:dyDescent="0.35">
      <c r="A328">
        <f t="shared" si="24"/>
        <v>321</v>
      </c>
      <c r="B328" s="3">
        <f t="shared" si="25"/>
        <v>694.67338735819158</v>
      </c>
      <c r="C328" s="3">
        <f t="shared" si="26"/>
        <v>81.506776163622291</v>
      </c>
      <c r="D328" s="3">
        <f t="shared" si="27"/>
        <v>613.16661119456933</v>
      </c>
      <c r="E328" s="3">
        <f t="shared" si="28"/>
        <v>25469.001761164564</v>
      </c>
    </row>
    <row r="329" spans="1:5" x14ac:dyDescent="0.35">
      <c r="A329">
        <f t="shared" ref="A329:A367" si="29">A328+1</f>
        <v>322</v>
      </c>
      <c r="B329" s="3">
        <f t="shared" si="25"/>
        <v>694.67338735819158</v>
      </c>
      <c r="C329" s="3">
        <f t="shared" si="26"/>
        <v>79.590630503639261</v>
      </c>
      <c r="D329" s="3">
        <f t="shared" si="27"/>
        <v>615.08275685455237</v>
      </c>
      <c r="E329" s="3">
        <f t="shared" si="28"/>
        <v>24853.91900431001</v>
      </c>
    </row>
    <row r="330" spans="1:5" x14ac:dyDescent="0.35">
      <c r="A330">
        <f t="shared" si="29"/>
        <v>323</v>
      </c>
      <c r="B330" s="3">
        <f t="shared" si="25"/>
        <v>694.67338735819158</v>
      </c>
      <c r="C330" s="3">
        <f t="shared" si="26"/>
        <v>77.668496888468781</v>
      </c>
      <c r="D330" s="3">
        <f t="shared" si="27"/>
        <v>617.0048904697228</v>
      </c>
      <c r="E330" s="3">
        <f t="shared" si="28"/>
        <v>24236.914113840288</v>
      </c>
    </row>
    <row r="331" spans="1:5" x14ac:dyDescent="0.35">
      <c r="A331">
        <f t="shared" si="29"/>
        <v>324</v>
      </c>
      <c r="B331" s="3">
        <f t="shared" si="25"/>
        <v>694.67338735819158</v>
      </c>
      <c r="C331" s="3">
        <f t="shared" si="26"/>
        <v>75.74035660575089</v>
      </c>
      <c r="D331" s="3">
        <f t="shared" si="27"/>
        <v>618.93303075244069</v>
      </c>
      <c r="E331" s="3">
        <f t="shared" si="28"/>
        <v>23617.981083087849</v>
      </c>
    </row>
    <row r="332" spans="1:5" x14ac:dyDescent="0.35">
      <c r="A332">
        <f t="shared" si="29"/>
        <v>325</v>
      </c>
      <c r="B332" s="3">
        <f t="shared" si="25"/>
        <v>694.67338735819158</v>
      </c>
      <c r="C332" s="3">
        <f t="shared" si="26"/>
        <v>73.806190884649524</v>
      </c>
      <c r="D332" s="3">
        <f t="shared" si="27"/>
        <v>620.86719647354209</v>
      </c>
      <c r="E332" s="3">
        <f t="shared" si="28"/>
        <v>22997.113886614308</v>
      </c>
    </row>
    <row r="333" spans="1:5" x14ac:dyDescent="0.35">
      <c r="A333">
        <f t="shared" si="29"/>
        <v>326</v>
      </c>
      <c r="B333" s="3">
        <f t="shared" si="25"/>
        <v>694.67338735819158</v>
      </c>
      <c r="C333" s="3">
        <f t="shared" si="26"/>
        <v>71.865980895669708</v>
      </c>
      <c r="D333" s="3">
        <f t="shared" si="27"/>
        <v>622.80740646252184</v>
      </c>
      <c r="E333" s="3">
        <f t="shared" si="28"/>
        <v>22374.306480151787</v>
      </c>
    </row>
    <row r="334" spans="1:5" x14ac:dyDescent="0.35">
      <c r="A334">
        <f t="shared" si="29"/>
        <v>327</v>
      </c>
      <c r="B334" s="3">
        <f t="shared" si="25"/>
        <v>694.67338735819158</v>
      </c>
      <c r="C334" s="3">
        <f t="shared" si="26"/>
        <v>69.919707750474331</v>
      </c>
      <c r="D334" s="3">
        <f t="shared" si="27"/>
        <v>624.75367960771723</v>
      </c>
      <c r="E334" s="3">
        <f t="shared" si="28"/>
        <v>21749.552800544068</v>
      </c>
    </row>
    <row r="335" spans="1:5" x14ac:dyDescent="0.35">
      <c r="A335">
        <f t="shared" si="29"/>
        <v>328</v>
      </c>
      <c r="B335" s="3">
        <f t="shared" si="25"/>
        <v>694.67338735819158</v>
      </c>
      <c r="C335" s="3">
        <f t="shared" si="26"/>
        <v>67.967352501700205</v>
      </c>
      <c r="D335" s="3">
        <f t="shared" si="27"/>
        <v>626.70603485649133</v>
      </c>
      <c r="E335" s="3">
        <f t="shared" si="28"/>
        <v>21122.846765687576</v>
      </c>
    </row>
    <row r="336" spans="1:5" x14ac:dyDescent="0.35">
      <c r="A336">
        <f t="shared" si="29"/>
        <v>329</v>
      </c>
      <c r="B336" s="3">
        <f t="shared" si="25"/>
        <v>694.67338735819158</v>
      </c>
      <c r="C336" s="3">
        <f t="shared" si="26"/>
        <v>66.008896142773665</v>
      </c>
      <c r="D336" s="3">
        <f t="shared" si="27"/>
        <v>628.66449121541791</v>
      </c>
      <c r="E336" s="3">
        <f t="shared" si="28"/>
        <v>20494.182274472158</v>
      </c>
    </row>
    <row r="337" spans="1:5" x14ac:dyDescent="0.35">
      <c r="A337">
        <f t="shared" si="29"/>
        <v>330</v>
      </c>
      <c r="B337" s="3">
        <f t="shared" si="25"/>
        <v>694.67338735819158</v>
      </c>
      <c r="C337" s="3">
        <f t="shared" si="26"/>
        <v>64.044319607725484</v>
      </c>
      <c r="D337" s="3">
        <f t="shared" si="27"/>
        <v>630.62906775046611</v>
      </c>
      <c r="E337" s="3">
        <f t="shared" si="28"/>
        <v>19863.553206721692</v>
      </c>
    </row>
    <row r="338" spans="1:5" x14ac:dyDescent="0.35">
      <c r="A338">
        <f t="shared" si="29"/>
        <v>331</v>
      </c>
      <c r="B338" s="3">
        <f t="shared" si="25"/>
        <v>694.67338735819158</v>
      </c>
      <c r="C338" s="3">
        <f t="shared" si="26"/>
        <v>62.073603771005281</v>
      </c>
      <c r="D338" s="3">
        <f t="shared" si="27"/>
        <v>632.59978358718627</v>
      </c>
      <c r="E338" s="3">
        <f t="shared" si="28"/>
        <v>19230.953423134506</v>
      </c>
    </row>
    <row r="339" spans="1:5" x14ac:dyDescent="0.35">
      <c r="A339">
        <f t="shared" si="29"/>
        <v>332</v>
      </c>
      <c r="B339" s="3">
        <f t="shared" si="25"/>
        <v>694.67338735819158</v>
      </c>
      <c r="C339" s="3">
        <f t="shared" si="26"/>
        <v>60.096729447295324</v>
      </c>
      <c r="D339" s="3">
        <f t="shared" si="27"/>
        <v>634.5766579108963</v>
      </c>
      <c r="E339" s="3">
        <f t="shared" si="28"/>
        <v>18596.376765223609</v>
      </c>
    </row>
    <row r="340" spans="1:5" x14ac:dyDescent="0.35">
      <c r="A340">
        <f t="shared" si="29"/>
        <v>333</v>
      </c>
      <c r="B340" s="3">
        <f t="shared" si="25"/>
        <v>694.67338735819158</v>
      </c>
      <c r="C340" s="3">
        <f t="shared" si="26"/>
        <v>58.113677391323776</v>
      </c>
      <c r="D340" s="3">
        <f t="shared" si="27"/>
        <v>636.55970996686779</v>
      </c>
      <c r="E340" s="3">
        <f t="shared" si="28"/>
        <v>17959.817055256743</v>
      </c>
    </row>
    <row r="341" spans="1:5" x14ac:dyDescent="0.35">
      <c r="A341">
        <f t="shared" si="29"/>
        <v>334</v>
      </c>
      <c r="B341" s="3">
        <f t="shared" si="25"/>
        <v>694.67338735819158</v>
      </c>
      <c r="C341" s="3">
        <f t="shared" si="26"/>
        <v>56.124428297677319</v>
      </c>
      <c r="D341" s="3">
        <f t="shared" si="27"/>
        <v>638.54895906051422</v>
      </c>
      <c r="E341" s="3">
        <f t="shared" si="28"/>
        <v>17321.268096196229</v>
      </c>
    </row>
    <row r="342" spans="1:5" x14ac:dyDescent="0.35">
      <c r="A342">
        <f t="shared" si="29"/>
        <v>335</v>
      </c>
      <c r="B342" s="3">
        <f t="shared" si="25"/>
        <v>694.67338735819158</v>
      </c>
      <c r="C342" s="3">
        <f t="shared" si="26"/>
        <v>54.128962800613209</v>
      </c>
      <c r="D342" s="3">
        <f t="shared" si="27"/>
        <v>640.5444245575784</v>
      </c>
      <c r="E342" s="3">
        <f t="shared" si="28"/>
        <v>16680.723671638651</v>
      </c>
    </row>
    <row r="343" spans="1:5" x14ac:dyDescent="0.35">
      <c r="A343">
        <f t="shared" si="29"/>
        <v>336</v>
      </c>
      <c r="B343" s="3">
        <f t="shared" si="25"/>
        <v>694.67338735819158</v>
      </c>
      <c r="C343" s="3">
        <f t="shared" si="26"/>
        <v>52.127261473870782</v>
      </c>
      <c r="D343" s="3">
        <f t="shared" si="27"/>
        <v>642.54612588432076</v>
      </c>
      <c r="E343" s="3">
        <f t="shared" si="28"/>
        <v>16038.17754575433</v>
      </c>
    </row>
    <row r="344" spans="1:5" x14ac:dyDescent="0.35">
      <c r="A344">
        <f t="shared" si="29"/>
        <v>337</v>
      </c>
      <c r="B344" s="3">
        <f t="shared" si="25"/>
        <v>694.67338735819158</v>
      </c>
      <c r="C344" s="3">
        <f t="shared" si="26"/>
        <v>50.119304830482278</v>
      </c>
      <c r="D344" s="3">
        <f t="shared" si="27"/>
        <v>644.55408252770928</v>
      </c>
      <c r="E344" s="3">
        <f t="shared" si="28"/>
        <v>15393.623463226621</v>
      </c>
    </row>
    <row r="345" spans="1:5" x14ac:dyDescent="0.35">
      <c r="A345">
        <f t="shared" si="29"/>
        <v>338</v>
      </c>
      <c r="B345" s="3">
        <f t="shared" si="25"/>
        <v>694.67338735819158</v>
      </c>
      <c r="C345" s="3">
        <f t="shared" si="26"/>
        <v>48.105073322583188</v>
      </c>
      <c r="D345" s="3">
        <f t="shared" si="27"/>
        <v>646.56831403560841</v>
      </c>
      <c r="E345" s="3">
        <f t="shared" si="28"/>
        <v>14747.055149191012</v>
      </c>
    </row>
    <row r="346" spans="1:5" x14ac:dyDescent="0.35">
      <c r="A346">
        <f t="shared" si="29"/>
        <v>339</v>
      </c>
      <c r="B346" s="3">
        <f t="shared" si="25"/>
        <v>694.67338735819158</v>
      </c>
      <c r="C346" s="3">
        <f t="shared" si="26"/>
        <v>46.084547341221906</v>
      </c>
      <c r="D346" s="3">
        <f t="shared" si="27"/>
        <v>648.5888400169697</v>
      </c>
      <c r="E346" s="3">
        <f t="shared" si="28"/>
        <v>14098.466309174042</v>
      </c>
    </row>
    <row r="347" spans="1:5" x14ac:dyDescent="0.35">
      <c r="A347">
        <f t="shared" si="29"/>
        <v>340</v>
      </c>
      <c r="B347" s="3">
        <f t="shared" si="25"/>
        <v>694.67338735819158</v>
      </c>
      <c r="C347" s="3">
        <f t="shared" si="26"/>
        <v>44.057707216168879</v>
      </c>
      <c r="D347" s="3">
        <f t="shared" si="27"/>
        <v>650.61568014202271</v>
      </c>
      <c r="E347" s="3">
        <f t="shared" si="28"/>
        <v>13447.85062903202</v>
      </c>
    </row>
    <row r="348" spans="1:5" x14ac:dyDescent="0.35">
      <c r="A348">
        <f t="shared" si="29"/>
        <v>341</v>
      </c>
      <c r="B348" s="3">
        <f t="shared" si="25"/>
        <v>694.67338735819158</v>
      </c>
      <c r="C348" s="3">
        <f t="shared" si="26"/>
        <v>42.024533215725057</v>
      </c>
      <c r="D348" s="3">
        <f t="shared" si="27"/>
        <v>652.64885414246646</v>
      </c>
      <c r="E348" s="3">
        <f t="shared" si="28"/>
        <v>12795.201774889554</v>
      </c>
    </row>
    <row r="349" spans="1:5" x14ac:dyDescent="0.35">
      <c r="A349">
        <f t="shared" si="29"/>
        <v>342</v>
      </c>
      <c r="B349" s="3">
        <f t="shared" si="25"/>
        <v>694.67338735819158</v>
      </c>
      <c r="C349" s="3">
        <f t="shared" si="26"/>
        <v>39.985005546529855</v>
      </c>
      <c r="D349" s="3">
        <f t="shared" si="27"/>
        <v>654.68838181166177</v>
      </c>
      <c r="E349" s="3">
        <f t="shared" si="28"/>
        <v>12140.513393077892</v>
      </c>
    </row>
    <row r="350" spans="1:5" x14ac:dyDescent="0.35">
      <c r="A350">
        <f t="shared" si="29"/>
        <v>343</v>
      </c>
      <c r="B350" s="3">
        <f t="shared" si="25"/>
        <v>694.67338735819158</v>
      </c>
      <c r="C350" s="3">
        <f t="shared" si="26"/>
        <v>37.939104353368407</v>
      </c>
      <c r="D350" s="3">
        <f t="shared" si="27"/>
        <v>656.73428300482317</v>
      </c>
      <c r="E350" s="3">
        <f t="shared" si="28"/>
        <v>11483.779110073068</v>
      </c>
    </row>
    <row r="351" spans="1:5" x14ac:dyDescent="0.35">
      <c r="A351">
        <f t="shared" si="29"/>
        <v>344</v>
      </c>
      <c r="B351" s="3">
        <f t="shared" si="25"/>
        <v>694.67338735819158</v>
      </c>
      <c r="C351" s="3">
        <f t="shared" si="26"/>
        <v>35.886809718978334</v>
      </c>
      <c r="D351" s="3">
        <f t="shared" si="27"/>
        <v>658.78657763921319</v>
      </c>
      <c r="E351" s="3">
        <f t="shared" si="28"/>
        <v>10824.992532433855</v>
      </c>
    </row>
    <row r="352" spans="1:5" x14ac:dyDescent="0.35">
      <c r="A352">
        <f t="shared" si="29"/>
        <v>345</v>
      </c>
      <c r="B352" s="3">
        <f t="shared" si="25"/>
        <v>694.67338735819158</v>
      </c>
      <c r="C352" s="3">
        <f t="shared" si="26"/>
        <v>33.82810166385579</v>
      </c>
      <c r="D352" s="3">
        <f t="shared" si="27"/>
        <v>660.84528569433576</v>
      </c>
      <c r="E352" s="3">
        <f t="shared" si="28"/>
        <v>10164.14724673952</v>
      </c>
    </row>
    <row r="353" spans="1:5" x14ac:dyDescent="0.35">
      <c r="A353">
        <f t="shared" si="29"/>
        <v>346</v>
      </c>
      <c r="B353" s="3">
        <f t="shared" si="25"/>
        <v>694.67338735819158</v>
      </c>
      <c r="C353" s="3">
        <f t="shared" si="26"/>
        <v>31.762960146060998</v>
      </c>
      <c r="D353" s="3">
        <f t="shared" si="27"/>
        <v>662.91042721213057</v>
      </c>
      <c r="E353" s="3">
        <f t="shared" si="28"/>
        <v>9501.2368195273884</v>
      </c>
    </row>
    <row r="354" spans="1:5" x14ac:dyDescent="0.35">
      <c r="A354">
        <f t="shared" si="29"/>
        <v>347</v>
      </c>
      <c r="B354" s="3">
        <f t="shared" si="25"/>
        <v>694.67338735819158</v>
      </c>
      <c r="C354" s="3">
        <f t="shared" si="26"/>
        <v>29.691365061023088</v>
      </c>
      <c r="D354" s="3">
        <f t="shared" si="27"/>
        <v>664.98202229716844</v>
      </c>
      <c r="E354" s="3">
        <f t="shared" si="28"/>
        <v>8836.25479723022</v>
      </c>
    </row>
    <row r="355" spans="1:5" x14ac:dyDescent="0.35">
      <c r="A355">
        <f t="shared" si="29"/>
        <v>348</v>
      </c>
      <c r="B355" s="3">
        <f t="shared" si="25"/>
        <v>694.67338735819158</v>
      </c>
      <c r="C355" s="3">
        <f t="shared" si="26"/>
        <v>27.613296241344436</v>
      </c>
      <c r="D355" s="3">
        <f t="shared" si="27"/>
        <v>667.06009111684716</v>
      </c>
      <c r="E355" s="3">
        <f t="shared" si="28"/>
        <v>8169.1947061133724</v>
      </c>
    </row>
    <row r="356" spans="1:5" x14ac:dyDescent="0.35">
      <c r="A356">
        <f t="shared" si="29"/>
        <v>349</v>
      </c>
      <c r="B356" s="3">
        <f t="shared" si="25"/>
        <v>694.67338735819158</v>
      </c>
      <c r="C356" s="3">
        <f t="shared" si="26"/>
        <v>25.528733456604286</v>
      </c>
      <c r="D356" s="3">
        <f t="shared" si="27"/>
        <v>669.14465390158728</v>
      </c>
      <c r="E356" s="3">
        <f t="shared" si="28"/>
        <v>7500.0500522117854</v>
      </c>
    </row>
    <row r="357" spans="1:5" x14ac:dyDescent="0.35">
      <c r="A357">
        <f t="shared" si="29"/>
        <v>350</v>
      </c>
      <c r="B357" s="3">
        <f t="shared" si="25"/>
        <v>694.67338735819158</v>
      </c>
      <c r="C357" s="3">
        <f t="shared" si="26"/>
        <v>23.437656413161829</v>
      </c>
      <c r="D357" s="3">
        <f t="shared" si="27"/>
        <v>671.23573094502979</v>
      </c>
      <c r="E357" s="3">
        <f t="shared" si="28"/>
        <v>6828.8143212667555</v>
      </c>
    </row>
    <row r="358" spans="1:5" x14ac:dyDescent="0.35">
      <c r="A358">
        <f t="shared" si="29"/>
        <v>351</v>
      </c>
      <c r="B358" s="3">
        <f t="shared" si="25"/>
        <v>694.67338735819158</v>
      </c>
      <c r="C358" s="3">
        <f t="shared" si="26"/>
        <v>21.340044753958608</v>
      </c>
      <c r="D358" s="3">
        <f t="shared" si="27"/>
        <v>673.33334260423294</v>
      </c>
      <c r="E358" s="3">
        <f t="shared" si="28"/>
        <v>6155.4809786625228</v>
      </c>
    </row>
    <row r="359" spans="1:5" x14ac:dyDescent="0.35">
      <c r="A359">
        <f t="shared" si="29"/>
        <v>352</v>
      </c>
      <c r="B359" s="3">
        <f t="shared" si="25"/>
        <v>694.67338735819158</v>
      </c>
      <c r="C359" s="3">
        <f t="shared" si="26"/>
        <v>19.235878058320381</v>
      </c>
      <c r="D359" s="3">
        <f t="shared" si="27"/>
        <v>675.43750929987118</v>
      </c>
      <c r="E359" s="3">
        <f t="shared" si="28"/>
        <v>5480.0434693626521</v>
      </c>
    </row>
    <row r="360" spans="1:5" x14ac:dyDescent="0.35">
      <c r="A360">
        <f t="shared" si="29"/>
        <v>353</v>
      </c>
      <c r="B360" s="3">
        <f t="shared" si="25"/>
        <v>694.67338735819158</v>
      </c>
      <c r="C360" s="3">
        <f t="shared" si="26"/>
        <v>17.125135841758286</v>
      </c>
      <c r="D360" s="3">
        <f t="shared" si="27"/>
        <v>677.54825151643331</v>
      </c>
      <c r="E360" s="3">
        <f t="shared" si="28"/>
        <v>4802.495217846219</v>
      </c>
    </row>
    <row r="361" spans="1:5" x14ac:dyDescent="0.35">
      <c r="A361">
        <f t="shared" si="29"/>
        <v>354</v>
      </c>
      <c r="B361" s="3">
        <f t="shared" si="25"/>
        <v>694.67338735819158</v>
      </c>
      <c r="C361" s="3">
        <f t="shared" si="26"/>
        <v>15.007797555769432</v>
      </c>
      <c r="D361" s="3">
        <f t="shared" si="27"/>
        <v>679.66558980242212</v>
      </c>
      <c r="E361" s="3">
        <f t="shared" si="28"/>
        <v>4122.8296280437971</v>
      </c>
    </row>
    <row r="362" spans="1:5" x14ac:dyDescent="0.35">
      <c r="A362">
        <f t="shared" si="29"/>
        <v>355</v>
      </c>
      <c r="B362" s="3">
        <f t="shared" si="25"/>
        <v>694.67338735819158</v>
      </c>
      <c r="C362" s="3">
        <f t="shared" si="26"/>
        <v>12.883842587636865</v>
      </c>
      <c r="D362" s="3">
        <f t="shared" si="27"/>
        <v>681.7895447705547</v>
      </c>
      <c r="E362" s="3">
        <f t="shared" si="28"/>
        <v>3441.0400832732425</v>
      </c>
    </row>
    <row r="363" spans="1:5" x14ac:dyDescent="0.35">
      <c r="A363">
        <f t="shared" si="29"/>
        <v>356</v>
      </c>
      <c r="B363" s="3">
        <f t="shared" si="25"/>
        <v>694.67338735819158</v>
      </c>
      <c r="C363" s="3">
        <f t="shared" si="26"/>
        <v>10.753250260228882</v>
      </c>
      <c r="D363" s="3">
        <f t="shared" si="27"/>
        <v>683.92013709796265</v>
      </c>
      <c r="E363" s="3">
        <f t="shared" si="28"/>
        <v>2757.1199461752799</v>
      </c>
    </row>
    <row r="364" spans="1:5" x14ac:dyDescent="0.35">
      <c r="A364">
        <f t="shared" si="29"/>
        <v>357</v>
      </c>
      <c r="B364" s="3">
        <f t="shared" si="25"/>
        <v>694.67338735819158</v>
      </c>
      <c r="C364" s="3">
        <f t="shared" si="26"/>
        <v>8.6159998317977493</v>
      </c>
      <c r="D364" s="3">
        <f t="shared" si="27"/>
        <v>686.05738752639388</v>
      </c>
      <c r="E364" s="3">
        <f t="shared" si="28"/>
        <v>2071.0625586488859</v>
      </c>
    </row>
    <row r="365" spans="1:5" x14ac:dyDescent="0.35">
      <c r="A365">
        <f t="shared" si="29"/>
        <v>358</v>
      </c>
      <c r="B365" s="3">
        <f t="shared" si="25"/>
        <v>694.67338735819158</v>
      </c>
      <c r="C365" s="3">
        <f t="shared" si="26"/>
        <v>6.4720704957777677</v>
      </c>
      <c r="D365" s="3">
        <f t="shared" si="27"/>
        <v>688.20131686241382</v>
      </c>
      <c r="E365" s="3">
        <f t="shared" si="28"/>
        <v>1382.861241786472</v>
      </c>
    </row>
    <row r="366" spans="1:5" x14ac:dyDescent="0.35">
      <c r="A366">
        <f t="shared" si="29"/>
        <v>359</v>
      </c>
      <c r="B366" s="3">
        <f t="shared" si="25"/>
        <v>694.67338735819158</v>
      </c>
      <c r="C366" s="3">
        <f t="shared" si="26"/>
        <v>4.3214413805827245</v>
      </c>
      <c r="D366" s="3">
        <f t="shared" si="27"/>
        <v>690.35194597760881</v>
      </c>
      <c r="E366" s="3">
        <f t="shared" si="28"/>
        <v>692.50929580886316</v>
      </c>
    </row>
    <row r="367" spans="1:5" x14ac:dyDescent="0.35">
      <c r="A367">
        <f t="shared" si="29"/>
        <v>360</v>
      </c>
      <c r="B367" s="3">
        <f t="shared" si="25"/>
        <v>694.67338735819158</v>
      </c>
      <c r="C367" s="3">
        <f t="shared" si="26"/>
        <v>2.1640915494026971</v>
      </c>
      <c r="D367" s="3">
        <f t="shared" si="27"/>
        <v>692.50929580878892</v>
      </c>
      <c r="E367" s="3">
        <f t="shared" si="28"/>
        <v>7.4237505032215267E-11</v>
      </c>
    </row>
    <row r="369" spans="1:4" x14ac:dyDescent="0.35">
      <c r="A369" t="s">
        <v>13</v>
      </c>
      <c r="B369" s="3">
        <f>SUM(B6:B368)</f>
        <v>250082.41944895059</v>
      </c>
      <c r="C369" s="3">
        <f>SUM(C6:C368)</f>
        <v>100082.41944894895</v>
      </c>
      <c r="D369" s="3">
        <f>SUM(D6:D368)</f>
        <v>149999.99999999988</v>
      </c>
    </row>
  </sheetData>
  <pageMargins left="0.7" right="0.7" top="0.75" bottom="0.75" header="0.3" footer="0.3"/>
  <pageSetup orientation="portrait" r:id="rId1"/>
  <headerFooter>
    <oddHeader>&amp;LConnor Day&amp;CCit 110 Fall 2022&amp;RDate Printed &amp;D</oddHeader>
    <oddFooter>&amp;LFile: &amp;F&amp;CPage &amp;P of &amp;N&amp;RSheet: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FE35-ECC8-4E4D-8620-1A2D01453D39}">
  <dimension ref="A1:E105"/>
  <sheetViews>
    <sheetView tabSelected="1" zoomScale="115" zoomScaleNormal="115" workbookViewId="0">
      <pane ySplit="6" topLeftCell="A78" activePane="bottomLeft" state="frozen"/>
      <selection pane="bottomLeft" activeCell="F55" sqref="F55"/>
    </sheetView>
  </sheetViews>
  <sheetFormatPr defaultRowHeight="14.5" x14ac:dyDescent="0.35"/>
  <cols>
    <col min="2" max="2" width="13.90625" bestFit="1" customWidth="1"/>
    <col min="3" max="4" width="11.26953125" bestFit="1" customWidth="1"/>
    <col min="5" max="5" width="12.36328125" bestFit="1" customWidth="1"/>
  </cols>
  <sheetData>
    <row r="1" spans="1:5" x14ac:dyDescent="0.35">
      <c r="A1" t="s">
        <v>0</v>
      </c>
      <c r="B1" s="2">
        <v>80000</v>
      </c>
      <c r="D1" t="s">
        <v>4</v>
      </c>
      <c r="E1">
        <f>B3*B4</f>
        <v>96</v>
      </c>
    </row>
    <row r="2" spans="1:5" x14ac:dyDescent="0.35">
      <c r="A2" t="s">
        <v>1</v>
      </c>
      <c r="B2" s="6">
        <v>6.25E-2</v>
      </c>
      <c r="D2" t="s">
        <v>5</v>
      </c>
      <c r="E2" s="4">
        <f>PMT(B2/B4,E1,-B1)</f>
        <v>1061.0796290622152</v>
      </c>
    </row>
    <row r="3" spans="1:5" x14ac:dyDescent="0.35">
      <c r="A3" t="s">
        <v>2</v>
      </c>
      <c r="B3">
        <v>8</v>
      </c>
      <c r="D3" t="s">
        <v>6</v>
      </c>
      <c r="E3" s="2">
        <f>E2*E1</f>
        <v>101863.64438997266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21863.644389972658</v>
      </c>
    </row>
    <row r="6" spans="1:5" x14ac:dyDescent="0.35">
      <c r="A6" t="s">
        <v>12</v>
      </c>
      <c r="B6" t="s">
        <v>8</v>
      </c>
      <c r="C6" t="s">
        <v>9</v>
      </c>
      <c r="D6" t="s">
        <v>11</v>
      </c>
      <c r="E6" t="s">
        <v>10</v>
      </c>
    </row>
    <row r="7" spans="1:5" x14ac:dyDescent="0.35">
      <c r="A7">
        <v>0</v>
      </c>
      <c r="B7">
        <v>0</v>
      </c>
      <c r="C7">
        <v>0</v>
      </c>
      <c r="D7">
        <v>0</v>
      </c>
      <c r="E7" s="3">
        <f>B1</f>
        <v>80000</v>
      </c>
    </row>
    <row r="8" spans="1:5" x14ac:dyDescent="0.35">
      <c r="A8">
        <f>A7+1</f>
        <v>1</v>
      </c>
      <c r="B8" s="3">
        <f>E$2</f>
        <v>1061.0796290622152</v>
      </c>
      <c r="C8" s="3">
        <f>E7*(B$2/B$4)</f>
        <v>416.66666666666663</v>
      </c>
      <c r="D8" s="3">
        <f>B8-C8</f>
        <v>644.41296239554856</v>
      </c>
      <c r="E8" s="3">
        <f>E7-D8</f>
        <v>79355.587037604448</v>
      </c>
    </row>
    <row r="9" spans="1:5" x14ac:dyDescent="0.35">
      <c r="A9">
        <f t="shared" ref="A9:A72" si="0">A8+1</f>
        <v>2</v>
      </c>
      <c r="B9" s="3">
        <f t="shared" ref="B9:B55" si="1">E$2</f>
        <v>1061.0796290622152</v>
      </c>
      <c r="C9" s="3">
        <f>E8*(B$2/B$4)</f>
        <v>413.31034915418979</v>
      </c>
      <c r="D9" s="3">
        <f>B9-C9</f>
        <v>647.7692799080254</v>
      </c>
      <c r="E9" s="3">
        <f>E8-D9</f>
        <v>78707.817757696423</v>
      </c>
    </row>
    <row r="10" spans="1:5" x14ac:dyDescent="0.35">
      <c r="A10">
        <f t="shared" si="0"/>
        <v>3</v>
      </c>
      <c r="B10" s="3">
        <f t="shared" si="1"/>
        <v>1061.0796290622152</v>
      </c>
      <c r="C10" s="3">
        <f t="shared" ref="C10:C55" si="2">E9*(B$2/B$4)</f>
        <v>409.93655082133552</v>
      </c>
      <c r="D10" s="3">
        <f t="shared" ref="D10:D55" si="3">B10-C10</f>
        <v>651.14307824087973</v>
      </c>
      <c r="E10" s="3">
        <f t="shared" ref="E10:E55" si="4">E9-D10</f>
        <v>78056.674679455537</v>
      </c>
    </row>
    <row r="11" spans="1:5" x14ac:dyDescent="0.35">
      <c r="A11">
        <f t="shared" si="0"/>
        <v>4</v>
      </c>
      <c r="B11" s="3">
        <f t="shared" si="1"/>
        <v>1061.0796290622152</v>
      </c>
      <c r="C11" s="3">
        <f t="shared" si="2"/>
        <v>406.54518062216425</v>
      </c>
      <c r="D11" s="3">
        <f t="shared" si="3"/>
        <v>654.53444844005094</v>
      </c>
      <c r="E11" s="3">
        <f t="shared" si="4"/>
        <v>77402.140231015481</v>
      </c>
    </row>
    <row r="12" spans="1:5" x14ac:dyDescent="0.35">
      <c r="A12">
        <f t="shared" si="0"/>
        <v>5</v>
      </c>
      <c r="B12" s="3">
        <f t="shared" si="1"/>
        <v>1061.0796290622152</v>
      </c>
      <c r="C12" s="3">
        <f t="shared" si="2"/>
        <v>403.13614703653894</v>
      </c>
      <c r="D12" s="3">
        <f t="shared" si="3"/>
        <v>657.9434820256763</v>
      </c>
      <c r="E12" s="3">
        <f t="shared" si="4"/>
        <v>76744.196748989809</v>
      </c>
    </row>
    <row r="13" spans="1:5" x14ac:dyDescent="0.35">
      <c r="A13">
        <f t="shared" si="0"/>
        <v>6</v>
      </c>
      <c r="B13" s="3">
        <f t="shared" si="1"/>
        <v>1061.0796290622152</v>
      </c>
      <c r="C13" s="3">
        <f t="shared" si="2"/>
        <v>399.70935806765522</v>
      </c>
      <c r="D13" s="3">
        <f t="shared" si="3"/>
        <v>661.37027099455997</v>
      </c>
      <c r="E13" s="3">
        <f t="shared" si="4"/>
        <v>76082.826477995244</v>
      </c>
    </row>
    <row r="14" spans="1:5" x14ac:dyDescent="0.35">
      <c r="A14">
        <f t="shared" si="0"/>
        <v>7</v>
      </c>
      <c r="B14" s="3">
        <f t="shared" si="1"/>
        <v>1061.0796290622152</v>
      </c>
      <c r="C14" s="3">
        <f t="shared" si="2"/>
        <v>396.26472123955853</v>
      </c>
      <c r="D14" s="3">
        <f t="shared" si="3"/>
        <v>664.81490782265666</v>
      </c>
      <c r="E14" s="3">
        <f t="shared" si="4"/>
        <v>75418.011570172588</v>
      </c>
    </row>
    <row r="15" spans="1:5" x14ac:dyDescent="0.35">
      <c r="A15">
        <f t="shared" si="0"/>
        <v>8</v>
      </c>
      <c r="B15" s="3">
        <f t="shared" si="1"/>
        <v>1061.0796290622152</v>
      </c>
      <c r="C15" s="3">
        <f t="shared" si="2"/>
        <v>392.8021435946489</v>
      </c>
      <c r="D15" s="3">
        <f t="shared" si="3"/>
        <v>668.27748546756629</v>
      </c>
      <c r="E15" s="3">
        <f t="shared" si="4"/>
        <v>74749.734084705022</v>
      </c>
    </row>
    <row r="16" spans="1:5" x14ac:dyDescent="0.35">
      <c r="A16">
        <f t="shared" si="0"/>
        <v>9</v>
      </c>
      <c r="B16" s="3">
        <f t="shared" si="1"/>
        <v>1061.0796290622152</v>
      </c>
      <c r="C16" s="3">
        <f t="shared" si="2"/>
        <v>389.32153169117197</v>
      </c>
      <c r="D16" s="3">
        <f t="shared" si="3"/>
        <v>671.75809737104328</v>
      </c>
      <c r="E16" s="3">
        <f t="shared" si="4"/>
        <v>74077.975987333979</v>
      </c>
    </row>
    <row r="17" spans="1:5" x14ac:dyDescent="0.35">
      <c r="A17">
        <f t="shared" si="0"/>
        <v>10</v>
      </c>
      <c r="B17" s="3">
        <f t="shared" si="1"/>
        <v>1061.0796290622152</v>
      </c>
      <c r="C17" s="3">
        <f t="shared" si="2"/>
        <v>385.82279160069777</v>
      </c>
      <c r="D17" s="3">
        <f t="shared" si="3"/>
        <v>675.25683746151742</v>
      </c>
      <c r="E17" s="3">
        <f t="shared" si="4"/>
        <v>73402.719149872457</v>
      </c>
    </row>
    <row r="18" spans="1:5" x14ac:dyDescent="0.35">
      <c r="A18">
        <f t="shared" si="0"/>
        <v>11</v>
      </c>
      <c r="B18" s="3">
        <f t="shared" si="1"/>
        <v>1061.0796290622152</v>
      </c>
      <c r="C18" s="3">
        <f t="shared" si="2"/>
        <v>382.30582890558571</v>
      </c>
      <c r="D18" s="3">
        <f t="shared" si="3"/>
        <v>678.77380015662948</v>
      </c>
      <c r="E18" s="3">
        <f t="shared" si="4"/>
        <v>72723.945349715825</v>
      </c>
    </row>
    <row r="19" spans="1:5" x14ac:dyDescent="0.35">
      <c r="A19">
        <f t="shared" si="0"/>
        <v>12</v>
      </c>
      <c r="B19" s="3">
        <f t="shared" si="1"/>
        <v>1061.0796290622152</v>
      </c>
      <c r="C19" s="3">
        <f t="shared" si="2"/>
        <v>378.77054869643655</v>
      </c>
      <c r="D19" s="3">
        <f t="shared" si="3"/>
        <v>682.30908036577864</v>
      </c>
      <c r="E19" s="3">
        <f t="shared" si="4"/>
        <v>72041.636269350041</v>
      </c>
    </row>
    <row r="20" spans="1:5" x14ac:dyDescent="0.35">
      <c r="A20">
        <f t="shared" si="0"/>
        <v>13</v>
      </c>
      <c r="B20" s="3">
        <f t="shared" si="1"/>
        <v>1061.0796290622152</v>
      </c>
      <c r="C20" s="3">
        <f t="shared" si="2"/>
        <v>375.21685556953145</v>
      </c>
      <c r="D20" s="3">
        <f t="shared" si="3"/>
        <v>685.8627734926838</v>
      </c>
      <c r="E20" s="3">
        <f t="shared" si="4"/>
        <v>71355.773495857356</v>
      </c>
    </row>
    <row r="21" spans="1:5" x14ac:dyDescent="0.35">
      <c r="A21">
        <f t="shared" si="0"/>
        <v>14</v>
      </c>
      <c r="B21" s="3">
        <f t="shared" si="1"/>
        <v>1061.0796290622152</v>
      </c>
      <c r="C21" s="3">
        <f t="shared" si="2"/>
        <v>371.64465362425705</v>
      </c>
      <c r="D21" s="3">
        <f t="shared" si="3"/>
        <v>689.4349754379582</v>
      </c>
      <c r="E21" s="3">
        <f t="shared" si="4"/>
        <v>70666.338520419406</v>
      </c>
    </row>
    <row r="22" spans="1:5" x14ac:dyDescent="0.35">
      <c r="A22">
        <f t="shared" si="0"/>
        <v>15</v>
      </c>
      <c r="B22" s="3">
        <f t="shared" si="1"/>
        <v>1061.0796290622152</v>
      </c>
      <c r="C22" s="3">
        <f t="shared" si="2"/>
        <v>368.05384646051772</v>
      </c>
      <c r="D22" s="3">
        <f t="shared" si="3"/>
        <v>693.02578260169753</v>
      </c>
      <c r="E22" s="3">
        <f t="shared" si="4"/>
        <v>69973.312737817701</v>
      </c>
    </row>
    <row r="23" spans="1:5" x14ac:dyDescent="0.35">
      <c r="A23">
        <f t="shared" si="0"/>
        <v>16</v>
      </c>
      <c r="B23" s="3">
        <f t="shared" si="1"/>
        <v>1061.0796290622152</v>
      </c>
      <c r="C23" s="3">
        <f t="shared" si="2"/>
        <v>364.44433717613384</v>
      </c>
      <c r="D23" s="3">
        <f t="shared" si="3"/>
        <v>696.6352918860814</v>
      </c>
      <c r="E23" s="3">
        <f t="shared" si="4"/>
        <v>69276.677445931622</v>
      </c>
    </row>
    <row r="24" spans="1:5" x14ac:dyDescent="0.35">
      <c r="A24">
        <f t="shared" si="0"/>
        <v>17</v>
      </c>
      <c r="B24" s="3">
        <f t="shared" si="1"/>
        <v>1061.0796290622152</v>
      </c>
      <c r="C24" s="3">
        <f t="shared" si="2"/>
        <v>360.81602836422718</v>
      </c>
      <c r="D24" s="3">
        <f t="shared" si="3"/>
        <v>700.26360069798807</v>
      </c>
      <c r="E24" s="3">
        <f t="shared" si="4"/>
        <v>68576.413845233634</v>
      </c>
    </row>
    <row r="25" spans="1:5" x14ac:dyDescent="0.35">
      <c r="A25">
        <f t="shared" si="0"/>
        <v>18</v>
      </c>
      <c r="B25" s="3">
        <f t="shared" si="1"/>
        <v>1061.0796290622152</v>
      </c>
      <c r="C25" s="3">
        <f t="shared" si="2"/>
        <v>357.1688221105918</v>
      </c>
      <c r="D25" s="3">
        <f t="shared" si="3"/>
        <v>703.91080695162339</v>
      </c>
      <c r="E25" s="3">
        <f t="shared" si="4"/>
        <v>67872.503038282011</v>
      </c>
    </row>
    <row r="26" spans="1:5" x14ac:dyDescent="0.35">
      <c r="A26">
        <f t="shared" si="0"/>
        <v>19</v>
      </c>
      <c r="B26" s="3">
        <f t="shared" si="1"/>
        <v>1061.0796290622152</v>
      </c>
      <c r="C26" s="3">
        <f t="shared" si="2"/>
        <v>353.50261999105214</v>
      </c>
      <c r="D26" s="3">
        <f t="shared" si="3"/>
        <v>707.57700907116305</v>
      </c>
      <c r="E26" s="3">
        <f t="shared" si="4"/>
        <v>67164.926029210852</v>
      </c>
    </row>
    <row r="27" spans="1:5" x14ac:dyDescent="0.35">
      <c r="A27">
        <f t="shared" si="0"/>
        <v>20</v>
      </c>
      <c r="B27" s="3">
        <f t="shared" si="1"/>
        <v>1061.0796290622152</v>
      </c>
      <c r="C27" s="3">
        <f t="shared" si="2"/>
        <v>349.8173230688065</v>
      </c>
      <c r="D27" s="3">
        <f t="shared" si="3"/>
        <v>711.26230599340875</v>
      </c>
      <c r="E27" s="3">
        <f t="shared" si="4"/>
        <v>66453.66372321744</v>
      </c>
    </row>
    <row r="28" spans="1:5" x14ac:dyDescent="0.35">
      <c r="A28">
        <f t="shared" si="0"/>
        <v>21</v>
      </c>
      <c r="B28" s="3">
        <f t="shared" si="1"/>
        <v>1061.0796290622152</v>
      </c>
      <c r="C28" s="3">
        <f t="shared" si="2"/>
        <v>346.11283189175748</v>
      </c>
      <c r="D28" s="3">
        <f t="shared" si="3"/>
        <v>714.96679717045777</v>
      </c>
      <c r="E28" s="3">
        <f t="shared" si="4"/>
        <v>65738.696926046978</v>
      </c>
    </row>
    <row r="29" spans="1:5" x14ac:dyDescent="0.35">
      <c r="A29">
        <f t="shared" si="0"/>
        <v>22</v>
      </c>
      <c r="B29" s="3">
        <f t="shared" si="1"/>
        <v>1061.0796290622152</v>
      </c>
      <c r="C29" s="3">
        <f t="shared" si="2"/>
        <v>342.38904648982799</v>
      </c>
      <c r="D29" s="3">
        <f t="shared" si="3"/>
        <v>718.69058257238726</v>
      </c>
      <c r="E29" s="3">
        <f t="shared" si="4"/>
        <v>65020.00634347459</v>
      </c>
    </row>
    <row r="30" spans="1:5" x14ac:dyDescent="0.35">
      <c r="A30">
        <f t="shared" si="0"/>
        <v>23</v>
      </c>
      <c r="B30" s="3">
        <f t="shared" si="1"/>
        <v>1061.0796290622152</v>
      </c>
      <c r="C30" s="3">
        <f t="shared" si="2"/>
        <v>338.64586637226347</v>
      </c>
      <c r="D30" s="3">
        <f t="shared" si="3"/>
        <v>722.43376268995166</v>
      </c>
      <c r="E30" s="3">
        <f t="shared" si="4"/>
        <v>64297.572580784639</v>
      </c>
    </row>
    <row r="31" spans="1:5" x14ac:dyDescent="0.35">
      <c r="A31">
        <f t="shared" si="0"/>
        <v>24</v>
      </c>
      <c r="B31" s="3">
        <f t="shared" si="1"/>
        <v>1061.0796290622152</v>
      </c>
      <c r="C31" s="3">
        <f t="shared" si="2"/>
        <v>334.88319052492</v>
      </c>
      <c r="D31" s="3">
        <f t="shared" si="3"/>
        <v>726.19643853729519</v>
      </c>
      <c r="E31" s="3">
        <f t="shared" si="4"/>
        <v>63571.376142247347</v>
      </c>
    </row>
    <row r="32" spans="1:5" x14ac:dyDescent="0.35">
      <c r="A32">
        <f t="shared" si="0"/>
        <v>25</v>
      </c>
      <c r="B32" s="3">
        <f t="shared" si="1"/>
        <v>1061.0796290622152</v>
      </c>
      <c r="C32" s="3">
        <f t="shared" si="2"/>
        <v>331.10091740753825</v>
      </c>
      <c r="D32" s="3">
        <f t="shared" si="3"/>
        <v>729.978711654677</v>
      </c>
      <c r="E32" s="3">
        <f t="shared" si="4"/>
        <v>62841.397430592668</v>
      </c>
    </row>
    <row r="33" spans="1:5" x14ac:dyDescent="0.35">
      <c r="A33">
        <f t="shared" si="0"/>
        <v>26</v>
      </c>
      <c r="B33" s="3">
        <f t="shared" si="1"/>
        <v>1061.0796290622152</v>
      </c>
      <c r="C33" s="3">
        <f t="shared" si="2"/>
        <v>327.29894495100348</v>
      </c>
      <c r="D33" s="3">
        <f t="shared" si="3"/>
        <v>733.78068411121171</v>
      </c>
      <c r="E33" s="3">
        <f t="shared" si="4"/>
        <v>62107.616746481457</v>
      </c>
    </row>
    <row r="34" spans="1:5" x14ac:dyDescent="0.35">
      <c r="A34">
        <f t="shared" si="0"/>
        <v>27</v>
      </c>
      <c r="B34" s="3">
        <f t="shared" si="1"/>
        <v>1061.0796290622152</v>
      </c>
      <c r="C34" s="3">
        <f t="shared" si="2"/>
        <v>323.47717055459088</v>
      </c>
      <c r="D34" s="3">
        <f t="shared" si="3"/>
        <v>737.60245850762431</v>
      </c>
      <c r="E34" s="3">
        <f t="shared" si="4"/>
        <v>61370.014287973834</v>
      </c>
    </row>
    <row r="35" spans="1:5" x14ac:dyDescent="0.35">
      <c r="A35">
        <f t="shared" si="0"/>
        <v>28</v>
      </c>
      <c r="B35" s="3">
        <f t="shared" si="1"/>
        <v>1061.0796290622152</v>
      </c>
      <c r="C35" s="3">
        <f t="shared" si="2"/>
        <v>319.63549108319705</v>
      </c>
      <c r="D35" s="3">
        <f t="shared" si="3"/>
        <v>741.44413797901814</v>
      </c>
      <c r="E35" s="3">
        <f t="shared" si="4"/>
        <v>60628.570149994819</v>
      </c>
    </row>
    <row r="36" spans="1:5" x14ac:dyDescent="0.35">
      <c r="A36">
        <f t="shared" si="0"/>
        <v>29</v>
      </c>
      <c r="B36" s="3">
        <f t="shared" si="1"/>
        <v>1061.0796290622152</v>
      </c>
      <c r="C36" s="3">
        <f t="shared" si="2"/>
        <v>315.77380286455633</v>
      </c>
      <c r="D36" s="3">
        <f t="shared" si="3"/>
        <v>745.30582619765892</v>
      </c>
      <c r="E36" s="3">
        <f t="shared" si="4"/>
        <v>59883.264323797157</v>
      </c>
    </row>
    <row r="37" spans="1:5" x14ac:dyDescent="0.35">
      <c r="A37">
        <f t="shared" si="0"/>
        <v>30</v>
      </c>
      <c r="B37" s="3">
        <f t="shared" si="1"/>
        <v>1061.0796290622152</v>
      </c>
      <c r="C37" s="3">
        <f t="shared" si="2"/>
        <v>311.89200168644351</v>
      </c>
      <c r="D37" s="3">
        <f t="shared" si="3"/>
        <v>749.18762737577163</v>
      </c>
      <c r="E37" s="3">
        <f t="shared" si="4"/>
        <v>59134.076696421384</v>
      </c>
    </row>
    <row r="38" spans="1:5" x14ac:dyDescent="0.35">
      <c r="A38">
        <f t="shared" si="0"/>
        <v>31</v>
      </c>
      <c r="B38" s="3">
        <f t="shared" si="1"/>
        <v>1061.0796290622152</v>
      </c>
      <c r="C38" s="3">
        <f t="shared" si="2"/>
        <v>307.98998279386137</v>
      </c>
      <c r="D38" s="3">
        <f t="shared" si="3"/>
        <v>753.08964626835382</v>
      </c>
      <c r="E38" s="3">
        <f t="shared" si="4"/>
        <v>58380.987050153031</v>
      </c>
    </row>
    <row r="39" spans="1:5" x14ac:dyDescent="0.35">
      <c r="A39">
        <f t="shared" si="0"/>
        <v>32</v>
      </c>
      <c r="B39" s="3">
        <f t="shared" si="1"/>
        <v>1061.0796290622152</v>
      </c>
      <c r="C39" s="3">
        <f t="shared" si="2"/>
        <v>304.06764088621367</v>
      </c>
      <c r="D39" s="3">
        <f t="shared" si="3"/>
        <v>757.01198817600152</v>
      </c>
      <c r="E39" s="3">
        <f t="shared" si="4"/>
        <v>57623.975061977028</v>
      </c>
    </row>
    <row r="40" spans="1:5" x14ac:dyDescent="0.35">
      <c r="A40">
        <f t="shared" si="0"/>
        <v>33</v>
      </c>
      <c r="B40" s="3">
        <f t="shared" si="1"/>
        <v>1061.0796290622152</v>
      </c>
      <c r="C40" s="3">
        <f t="shared" si="2"/>
        <v>300.12487011446365</v>
      </c>
      <c r="D40" s="3">
        <f t="shared" si="3"/>
        <v>760.95475894775154</v>
      </c>
      <c r="E40" s="3">
        <f t="shared" si="4"/>
        <v>56863.020303029276</v>
      </c>
    </row>
    <row r="41" spans="1:5" x14ac:dyDescent="0.35">
      <c r="A41">
        <f t="shared" si="0"/>
        <v>34</v>
      </c>
      <c r="B41" s="3">
        <f t="shared" si="1"/>
        <v>1061.0796290622152</v>
      </c>
      <c r="C41" s="3">
        <f t="shared" si="2"/>
        <v>296.16156407827748</v>
      </c>
      <c r="D41" s="3">
        <f t="shared" si="3"/>
        <v>764.91806498393771</v>
      </c>
      <c r="E41" s="3">
        <f t="shared" si="4"/>
        <v>56098.102238045336</v>
      </c>
    </row>
    <row r="42" spans="1:5" x14ac:dyDescent="0.35">
      <c r="A42">
        <f t="shared" si="0"/>
        <v>35</v>
      </c>
      <c r="B42" s="3">
        <f t="shared" si="1"/>
        <v>1061.0796290622152</v>
      </c>
      <c r="C42" s="3">
        <f t="shared" si="2"/>
        <v>292.17761582315279</v>
      </c>
      <c r="D42" s="3">
        <f t="shared" si="3"/>
        <v>768.9020132390624</v>
      </c>
      <c r="E42" s="3">
        <f t="shared" si="4"/>
        <v>55329.200224806271</v>
      </c>
    </row>
    <row r="43" spans="1:5" x14ac:dyDescent="0.35">
      <c r="A43">
        <f t="shared" si="0"/>
        <v>36</v>
      </c>
      <c r="B43" s="3">
        <f t="shared" si="1"/>
        <v>1061.0796290622152</v>
      </c>
      <c r="C43" s="3">
        <f t="shared" si="2"/>
        <v>288.17291783753262</v>
      </c>
      <c r="D43" s="3">
        <f t="shared" si="3"/>
        <v>772.90671122468257</v>
      </c>
      <c r="E43" s="3">
        <f t="shared" si="4"/>
        <v>54556.293513581586</v>
      </c>
    </row>
    <row r="44" spans="1:5" x14ac:dyDescent="0.35">
      <c r="A44">
        <f t="shared" si="0"/>
        <v>37</v>
      </c>
      <c r="B44" s="3">
        <f t="shared" si="1"/>
        <v>1061.0796290622152</v>
      </c>
      <c r="C44" s="3">
        <f t="shared" si="2"/>
        <v>284.14736204990407</v>
      </c>
      <c r="D44" s="3">
        <f t="shared" si="3"/>
        <v>776.93226701231106</v>
      </c>
      <c r="E44" s="3">
        <f t="shared" si="4"/>
        <v>53779.361246569271</v>
      </c>
    </row>
    <row r="45" spans="1:5" x14ac:dyDescent="0.35">
      <c r="A45">
        <f t="shared" si="0"/>
        <v>38</v>
      </c>
      <c r="B45" s="3">
        <f t="shared" si="1"/>
        <v>1061.0796290622152</v>
      </c>
      <c r="C45" s="3">
        <f t="shared" si="2"/>
        <v>280.10083982588162</v>
      </c>
      <c r="D45" s="3">
        <f t="shared" si="3"/>
        <v>780.97878923633357</v>
      </c>
      <c r="E45" s="3">
        <f t="shared" si="4"/>
        <v>52998.38245733294</v>
      </c>
    </row>
    <row r="46" spans="1:5" x14ac:dyDescent="0.35">
      <c r="A46">
        <f t="shared" si="0"/>
        <v>39</v>
      </c>
      <c r="B46" s="3">
        <f t="shared" si="1"/>
        <v>1061.0796290622152</v>
      </c>
      <c r="C46" s="3">
        <f t="shared" si="2"/>
        <v>276.03324196527569</v>
      </c>
      <c r="D46" s="3">
        <f t="shared" si="3"/>
        <v>785.0463870969395</v>
      </c>
      <c r="E46" s="3">
        <f t="shared" si="4"/>
        <v>52213.336070236001</v>
      </c>
    </row>
    <row r="47" spans="1:5" x14ac:dyDescent="0.35">
      <c r="A47">
        <f t="shared" si="0"/>
        <v>40</v>
      </c>
      <c r="B47" s="3">
        <f t="shared" si="1"/>
        <v>1061.0796290622152</v>
      </c>
      <c r="C47" s="3">
        <f t="shared" si="2"/>
        <v>271.9444586991458</v>
      </c>
      <c r="D47" s="3">
        <f t="shared" si="3"/>
        <v>789.13517036306939</v>
      </c>
      <c r="E47" s="3">
        <f t="shared" si="4"/>
        <v>51424.200899872929</v>
      </c>
    </row>
    <row r="48" spans="1:5" x14ac:dyDescent="0.35">
      <c r="A48">
        <f t="shared" si="0"/>
        <v>41</v>
      </c>
      <c r="B48" s="3">
        <f t="shared" si="1"/>
        <v>1061.0796290622152</v>
      </c>
      <c r="C48" s="3">
        <f t="shared" si="2"/>
        <v>267.83437968683813</v>
      </c>
      <c r="D48" s="3">
        <f t="shared" si="3"/>
        <v>793.24524937537706</v>
      </c>
      <c r="E48" s="3">
        <f t="shared" si="4"/>
        <v>50630.955650497555</v>
      </c>
    </row>
    <row r="49" spans="1:5" x14ac:dyDescent="0.35">
      <c r="A49">
        <f t="shared" si="0"/>
        <v>42</v>
      </c>
      <c r="B49" s="3">
        <f t="shared" si="1"/>
        <v>1061.0796290622152</v>
      </c>
      <c r="C49" s="3">
        <f t="shared" si="2"/>
        <v>263.70289401300806</v>
      </c>
      <c r="D49" s="3">
        <f t="shared" si="3"/>
        <v>797.37673504920713</v>
      </c>
      <c r="E49" s="3">
        <f t="shared" si="4"/>
        <v>49833.57891544835</v>
      </c>
    </row>
    <row r="50" spans="1:5" x14ac:dyDescent="0.35">
      <c r="A50">
        <f t="shared" si="0"/>
        <v>43</v>
      </c>
      <c r="B50" s="3">
        <f t="shared" si="1"/>
        <v>1061.0796290622152</v>
      </c>
      <c r="C50" s="3">
        <f t="shared" si="2"/>
        <v>259.5498901846268</v>
      </c>
      <c r="D50" s="3">
        <f t="shared" si="3"/>
        <v>801.52973887758844</v>
      </c>
      <c r="E50" s="3">
        <f t="shared" si="4"/>
        <v>49032.049176570763</v>
      </c>
    </row>
    <row r="51" spans="1:5" x14ac:dyDescent="0.35">
      <c r="A51">
        <f t="shared" si="0"/>
        <v>44</v>
      </c>
      <c r="B51" s="3">
        <f t="shared" si="1"/>
        <v>1061.0796290622152</v>
      </c>
      <c r="C51" s="3">
        <f t="shared" si="2"/>
        <v>255.3752561279727</v>
      </c>
      <c r="D51" s="3">
        <f t="shared" si="3"/>
        <v>805.70437293424243</v>
      </c>
      <c r="E51" s="3">
        <f t="shared" si="4"/>
        <v>48226.344803636523</v>
      </c>
    </row>
    <row r="52" spans="1:5" x14ac:dyDescent="0.35">
      <c r="A52">
        <f t="shared" si="0"/>
        <v>45</v>
      </c>
      <c r="B52" s="3">
        <f t="shared" si="1"/>
        <v>1061.0796290622152</v>
      </c>
      <c r="C52" s="3">
        <f t="shared" si="2"/>
        <v>251.17887918560689</v>
      </c>
      <c r="D52" s="3">
        <f t="shared" si="3"/>
        <v>809.9007498766083</v>
      </c>
      <c r="E52" s="3">
        <f t="shared" si="4"/>
        <v>47416.444053759915</v>
      </c>
    </row>
    <row r="53" spans="1:5" x14ac:dyDescent="0.35">
      <c r="A53">
        <f t="shared" si="0"/>
        <v>46</v>
      </c>
      <c r="B53" s="3">
        <f t="shared" si="1"/>
        <v>1061.0796290622152</v>
      </c>
      <c r="C53" s="3">
        <f t="shared" si="2"/>
        <v>246.96064611333287</v>
      </c>
      <c r="D53" s="3">
        <f t="shared" si="3"/>
        <v>814.11898294888238</v>
      </c>
      <c r="E53" s="3">
        <f t="shared" si="4"/>
        <v>46602.325070811035</v>
      </c>
    </row>
    <row r="54" spans="1:5" x14ac:dyDescent="0.35">
      <c r="A54">
        <f t="shared" si="0"/>
        <v>47</v>
      </c>
      <c r="B54" s="3">
        <f t="shared" si="1"/>
        <v>1061.0796290622152</v>
      </c>
      <c r="C54" s="3">
        <f t="shared" si="2"/>
        <v>242.7204430771408</v>
      </c>
      <c r="D54" s="3">
        <f t="shared" si="3"/>
        <v>818.35918598507442</v>
      </c>
      <c r="E54" s="3">
        <f t="shared" si="4"/>
        <v>45783.965884825964</v>
      </c>
    </row>
    <row r="55" spans="1:5" x14ac:dyDescent="0.35">
      <c r="A55">
        <f t="shared" si="0"/>
        <v>48</v>
      </c>
      <c r="B55" s="3">
        <f t="shared" si="1"/>
        <v>1061.0796290622152</v>
      </c>
      <c r="C55" s="3">
        <f t="shared" si="2"/>
        <v>238.45815565013521</v>
      </c>
      <c r="D55" s="3">
        <f t="shared" si="3"/>
        <v>822.62147341207992</v>
      </c>
      <c r="E55" s="3">
        <f t="shared" si="4"/>
        <v>44961.344411413884</v>
      </c>
    </row>
    <row r="56" spans="1:5" x14ac:dyDescent="0.35">
      <c r="A56">
        <f t="shared" si="0"/>
        <v>49</v>
      </c>
      <c r="B56" s="3">
        <f t="shared" ref="B56:B103" si="5">E$2</f>
        <v>1061.0796290622152</v>
      </c>
      <c r="C56" s="3">
        <f t="shared" ref="C56:C103" si="6">E55*(B$2/B$4)</f>
        <v>234.17366880944729</v>
      </c>
      <c r="D56" s="3">
        <f t="shared" ref="D56:D103" si="7">B56-C56</f>
        <v>826.90596025276795</v>
      </c>
      <c r="E56" s="3">
        <f t="shared" ref="E56:E103" si="8">E55-D56</f>
        <v>44134.438451161113</v>
      </c>
    </row>
    <row r="57" spans="1:5" x14ac:dyDescent="0.35">
      <c r="A57">
        <f t="shared" si="0"/>
        <v>50</v>
      </c>
      <c r="B57" s="3">
        <f t="shared" si="5"/>
        <v>1061.0796290622152</v>
      </c>
      <c r="C57" s="3">
        <f t="shared" si="6"/>
        <v>229.86686693313078</v>
      </c>
      <c r="D57" s="3">
        <f t="shared" si="7"/>
        <v>831.21276212908447</v>
      </c>
      <c r="E57" s="3">
        <f t="shared" si="8"/>
        <v>43303.225689032028</v>
      </c>
    </row>
    <row r="58" spans="1:5" x14ac:dyDescent="0.35">
      <c r="A58">
        <f t="shared" si="0"/>
        <v>51</v>
      </c>
      <c r="B58" s="3">
        <f t="shared" si="5"/>
        <v>1061.0796290622152</v>
      </c>
      <c r="C58" s="3">
        <f t="shared" si="6"/>
        <v>225.53763379704179</v>
      </c>
      <c r="D58" s="3">
        <f t="shared" si="7"/>
        <v>835.54199526517345</v>
      </c>
      <c r="E58" s="3">
        <f t="shared" si="8"/>
        <v>42467.683693766856</v>
      </c>
    </row>
    <row r="59" spans="1:5" x14ac:dyDescent="0.35">
      <c r="A59">
        <f t="shared" si="0"/>
        <v>52</v>
      </c>
      <c r="B59" s="3">
        <f t="shared" si="5"/>
        <v>1061.0796290622152</v>
      </c>
      <c r="C59" s="3">
        <f t="shared" si="6"/>
        <v>221.18585257170236</v>
      </c>
      <c r="D59" s="3">
        <f t="shared" si="7"/>
        <v>839.89377649051289</v>
      </c>
      <c r="E59" s="3">
        <f t="shared" si="8"/>
        <v>41627.789917276343</v>
      </c>
    </row>
    <row r="60" spans="1:5" x14ac:dyDescent="0.35">
      <c r="A60">
        <f t="shared" si="0"/>
        <v>53</v>
      </c>
      <c r="B60" s="3">
        <f t="shared" si="5"/>
        <v>1061.0796290622152</v>
      </c>
      <c r="C60" s="3">
        <f t="shared" si="6"/>
        <v>216.81140581914761</v>
      </c>
      <c r="D60" s="3">
        <f t="shared" si="7"/>
        <v>844.26822324306761</v>
      </c>
      <c r="E60" s="3">
        <f t="shared" si="8"/>
        <v>40783.521694033276</v>
      </c>
    </row>
    <row r="61" spans="1:5" x14ac:dyDescent="0.35">
      <c r="A61">
        <f t="shared" si="0"/>
        <v>54</v>
      </c>
      <c r="B61" s="3">
        <f t="shared" si="5"/>
        <v>1061.0796290622152</v>
      </c>
      <c r="C61" s="3">
        <f t="shared" si="6"/>
        <v>212.41417548975664</v>
      </c>
      <c r="D61" s="3">
        <f t="shared" si="7"/>
        <v>848.66545357245855</v>
      </c>
      <c r="E61" s="3">
        <f t="shared" si="8"/>
        <v>39934.856240460816</v>
      </c>
    </row>
    <row r="62" spans="1:5" x14ac:dyDescent="0.35">
      <c r="A62">
        <f t="shared" si="0"/>
        <v>55</v>
      </c>
      <c r="B62" s="3">
        <f t="shared" si="5"/>
        <v>1061.0796290622152</v>
      </c>
      <c r="C62" s="3">
        <f t="shared" si="6"/>
        <v>207.99404291906674</v>
      </c>
      <c r="D62" s="3">
        <f t="shared" si="7"/>
        <v>853.08558614314848</v>
      </c>
      <c r="E62" s="3">
        <f t="shared" si="8"/>
        <v>39081.770654317668</v>
      </c>
    </row>
    <row r="63" spans="1:5" x14ac:dyDescent="0.35">
      <c r="A63">
        <f t="shared" si="0"/>
        <v>56</v>
      </c>
      <c r="B63" s="3">
        <f t="shared" si="5"/>
        <v>1061.0796290622152</v>
      </c>
      <c r="C63" s="3">
        <f t="shared" si="6"/>
        <v>203.55088882457119</v>
      </c>
      <c r="D63" s="3">
        <f t="shared" si="7"/>
        <v>857.528740237644</v>
      </c>
      <c r="E63" s="3">
        <f t="shared" si="8"/>
        <v>38224.241914080027</v>
      </c>
    </row>
    <row r="64" spans="1:5" x14ac:dyDescent="0.35">
      <c r="A64">
        <f t="shared" si="0"/>
        <v>57</v>
      </c>
      <c r="B64" s="3">
        <f t="shared" si="5"/>
        <v>1061.0796290622152</v>
      </c>
      <c r="C64" s="3">
        <f t="shared" si="6"/>
        <v>199.08459330250014</v>
      </c>
      <c r="D64" s="3">
        <f t="shared" si="7"/>
        <v>861.99503575971505</v>
      </c>
      <c r="E64" s="3">
        <f t="shared" si="8"/>
        <v>37362.246878320315</v>
      </c>
    </row>
    <row r="65" spans="1:5" x14ac:dyDescent="0.35">
      <c r="A65">
        <f t="shared" si="0"/>
        <v>58</v>
      </c>
      <c r="B65" s="3">
        <f t="shared" si="5"/>
        <v>1061.0796290622152</v>
      </c>
      <c r="C65" s="3">
        <f t="shared" si="6"/>
        <v>194.59503582458495</v>
      </c>
      <c r="D65" s="3">
        <f t="shared" si="7"/>
        <v>866.48459323763018</v>
      </c>
      <c r="E65" s="3">
        <f t="shared" si="8"/>
        <v>36495.762285082688</v>
      </c>
    </row>
    <row r="66" spans="1:5" x14ac:dyDescent="0.35">
      <c r="A66">
        <f t="shared" si="0"/>
        <v>59</v>
      </c>
      <c r="B66" s="3">
        <f t="shared" si="5"/>
        <v>1061.0796290622152</v>
      </c>
      <c r="C66" s="3">
        <f t="shared" si="6"/>
        <v>190.08209523480565</v>
      </c>
      <c r="D66" s="3">
        <f t="shared" si="7"/>
        <v>870.9975338274096</v>
      </c>
      <c r="E66" s="3">
        <f t="shared" si="8"/>
        <v>35624.764751255279</v>
      </c>
    </row>
    <row r="67" spans="1:5" x14ac:dyDescent="0.35">
      <c r="A67">
        <f t="shared" si="0"/>
        <v>60</v>
      </c>
      <c r="B67" s="3">
        <f t="shared" si="5"/>
        <v>1061.0796290622152</v>
      </c>
      <c r="C67" s="3">
        <f t="shared" si="6"/>
        <v>185.54564974612123</v>
      </c>
      <c r="D67" s="3">
        <f t="shared" si="7"/>
        <v>875.53397931609402</v>
      </c>
      <c r="E67" s="3">
        <f t="shared" si="8"/>
        <v>34749.230771939183</v>
      </c>
    </row>
    <row r="68" spans="1:5" x14ac:dyDescent="0.35">
      <c r="A68">
        <f t="shared" si="0"/>
        <v>61</v>
      </c>
      <c r="B68" s="3">
        <f t="shared" si="5"/>
        <v>1061.0796290622152</v>
      </c>
      <c r="C68" s="3">
        <f t="shared" si="6"/>
        <v>180.98557693718323</v>
      </c>
      <c r="D68" s="3">
        <f t="shared" si="7"/>
        <v>880.09405212503202</v>
      </c>
      <c r="E68" s="3">
        <f t="shared" si="8"/>
        <v>33869.136719814152</v>
      </c>
    </row>
    <row r="69" spans="1:5" x14ac:dyDescent="0.35">
      <c r="A69">
        <f t="shared" si="0"/>
        <v>62</v>
      </c>
      <c r="B69" s="3">
        <f t="shared" si="5"/>
        <v>1061.0796290622152</v>
      </c>
      <c r="C69" s="3">
        <f t="shared" si="6"/>
        <v>176.40175374903203</v>
      </c>
      <c r="D69" s="3">
        <f t="shared" si="7"/>
        <v>884.67787531318322</v>
      </c>
      <c r="E69" s="3">
        <f t="shared" si="8"/>
        <v>32984.458844500972</v>
      </c>
    </row>
    <row r="70" spans="1:5" x14ac:dyDescent="0.35">
      <c r="A70">
        <f t="shared" si="0"/>
        <v>63</v>
      </c>
      <c r="B70" s="3">
        <f t="shared" si="5"/>
        <v>1061.0796290622152</v>
      </c>
      <c r="C70" s="3">
        <f t="shared" si="6"/>
        <v>171.7940564817759</v>
      </c>
      <c r="D70" s="3">
        <f t="shared" si="7"/>
        <v>889.28557258043929</v>
      </c>
      <c r="E70" s="3">
        <f t="shared" si="8"/>
        <v>32095.173271920532</v>
      </c>
    </row>
    <row r="71" spans="1:5" x14ac:dyDescent="0.35">
      <c r="A71">
        <f t="shared" si="0"/>
        <v>64</v>
      </c>
      <c r="B71" s="3">
        <f t="shared" si="5"/>
        <v>1061.0796290622152</v>
      </c>
      <c r="C71" s="3">
        <f t="shared" si="6"/>
        <v>167.16236079125275</v>
      </c>
      <c r="D71" s="3">
        <f t="shared" si="7"/>
        <v>893.9172682709625</v>
      </c>
      <c r="E71" s="3">
        <f t="shared" si="8"/>
        <v>31201.256003649571</v>
      </c>
    </row>
    <row r="72" spans="1:5" x14ac:dyDescent="0.35">
      <c r="A72">
        <f t="shared" si="0"/>
        <v>65</v>
      </c>
      <c r="B72" s="3">
        <f t="shared" si="5"/>
        <v>1061.0796290622152</v>
      </c>
      <c r="C72" s="3">
        <f t="shared" si="6"/>
        <v>162.50654168567485</v>
      </c>
      <c r="D72" s="3">
        <f t="shared" si="7"/>
        <v>898.57308737654034</v>
      </c>
      <c r="E72" s="3">
        <f t="shared" si="8"/>
        <v>30302.682916273032</v>
      </c>
    </row>
    <row r="73" spans="1:5" x14ac:dyDescent="0.35">
      <c r="A73">
        <f t="shared" ref="A73:A103" si="9">A72+1</f>
        <v>66</v>
      </c>
      <c r="B73" s="3">
        <f t="shared" si="5"/>
        <v>1061.0796290622152</v>
      </c>
      <c r="C73" s="3">
        <f t="shared" si="6"/>
        <v>157.82647352225536</v>
      </c>
      <c r="D73" s="3">
        <f t="shared" si="7"/>
        <v>903.25315553995983</v>
      </c>
      <c r="E73" s="3">
        <f t="shared" si="8"/>
        <v>29399.429760733074</v>
      </c>
    </row>
    <row r="74" spans="1:5" x14ac:dyDescent="0.35">
      <c r="A74">
        <f t="shared" si="9"/>
        <v>67</v>
      </c>
      <c r="B74" s="3">
        <f t="shared" si="5"/>
        <v>1061.0796290622152</v>
      </c>
      <c r="C74" s="3">
        <f t="shared" si="6"/>
        <v>153.12203000381808</v>
      </c>
      <c r="D74" s="3">
        <f t="shared" si="7"/>
        <v>907.95759905839714</v>
      </c>
      <c r="E74" s="3">
        <f t="shared" si="8"/>
        <v>28491.472161674676</v>
      </c>
    </row>
    <row r="75" spans="1:5" x14ac:dyDescent="0.35">
      <c r="A75">
        <f t="shared" si="9"/>
        <v>68</v>
      </c>
      <c r="B75" s="3">
        <f t="shared" si="5"/>
        <v>1061.0796290622152</v>
      </c>
      <c r="C75" s="3">
        <f t="shared" si="6"/>
        <v>148.39308417538894</v>
      </c>
      <c r="D75" s="3">
        <f t="shared" si="7"/>
        <v>912.68654488682625</v>
      </c>
      <c r="E75" s="3">
        <f t="shared" si="8"/>
        <v>27578.785616787849</v>
      </c>
    </row>
    <row r="76" spans="1:5" x14ac:dyDescent="0.35">
      <c r="A76">
        <f t="shared" si="9"/>
        <v>69</v>
      </c>
      <c r="B76" s="3">
        <f t="shared" si="5"/>
        <v>1061.0796290622152</v>
      </c>
      <c r="C76" s="3">
        <f t="shared" si="6"/>
        <v>143.63950842077003</v>
      </c>
      <c r="D76" s="3">
        <f t="shared" si="7"/>
        <v>917.44012064144522</v>
      </c>
      <c r="E76" s="3">
        <f t="shared" si="8"/>
        <v>26661.345496146405</v>
      </c>
    </row>
    <row r="77" spans="1:5" x14ac:dyDescent="0.35">
      <c r="A77">
        <f t="shared" si="9"/>
        <v>70</v>
      </c>
      <c r="B77" s="3">
        <f t="shared" si="5"/>
        <v>1061.0796290622152</v>
      </c>
      <c r="C77" s="3">
        <f t="shared" si="6"/>
        <v>138.86117445909585</v>
      </c>
      <c r="D77" s="3">
        <f t="shared" si="7"/>
        <v>922.21845460311931</v>
      </c>
      <c r="E77" s="3">
        <f t="shared" si="8"/>
        <v>25739.127041543285</v>
      </c>
    </row>
    <row r="78" spans="1:5" x14ac:dyDescent="0.35">
      <c r="A78">
        <f t="shared" si="9"/>
        <v>71</v>
      </c>
      <c r="B78" s="3">
        <f t="shared" si="5"/>
        <v>1061.0796290622152</v>
      </c>
      <c r="C78" s="3">
        <f t="shared" si="6"/>
        <v>134.05795334137127</v>
      </c>
      <c r="D78" s="3">
        <f t="shared" si="7"/>
        <v>927.02167572084386</v>
      </c>
      <c r="E78" s="3">
        <f t="shared" si="8"/>
        <v>24812.105365822441</v>
      </c>
    </row>
    <row r="79" spans="1:5" x14ac:dyDescent="0.35">
      <c r="A79">
        <f t="shared" si="9"/>
        <v>72</v>
      </c>
      <c r="B79" s="3">
        <f t="shared" si="5"/>
        <v>1061.0796290622152</v>
      </c>
      <c r="C79" s="3">
        <f t="shared" si="6"/>
        <v>129.22971544699186</v>
      </c>
      <c r="D79" s="3">
        <f t="shared" si="7"/>
        <v>931.84991361522339</v>
      </c>
      <c r="E79" s="3">
        <f t="shared" si="8"/>
        <v>23880.255452207217</v>
      </c>
    </row>
    <row r="80" spans="1:5" x14ac:dyDescent="0.35">
      <c r="A80">
        <f t="shared" si="9"/>
        <v>73</v>
      </c>
      <c r="B80" s="3">
        <f t="shared" si="5"/>
        <v>1061.0796290622152</v>
      </c>
      <c r="C80" s="3">
        <f t="shared" si="6"/>
        <v>124.37633048024591</v>
      </c>
      <c r="D80" s="3">
        <f t="shared" si="7"/>
        <v>936.70329858196931</v>
      </c>
      <c r="E80" s="3">
        <f t="shared" si="8"/>
        <v>22943.552153625249</v>
      </c>
    </row>
    <row r="81" spans="1:5" x14ac:dyDescent="0.35">
      <c r="A81">
        <f t="shared" si="9"/>
        <v>74</v>
      </c>
      <c r="B81" s="3">
        <f t="shared" si="5"/>
        <v>1061.0796290622152</v>
      </c>
      <c r="C81" s="3">
        <f t="shared" si="6"/>
        <v>119.49766746679816</v>
      </c>
      <c r="D81" s="3">
        <f t="shared" si="7"/>
        <v>941.58196159541706</v>
      </c>
      <c r="E81" s="3">
        <f t="shared" si="8"/>
        <v>22001.970192029832</v>
      </c>
    </row>
    <row r="82" spans="1:5" x14ac:dyDescent="0.35">
      <c r="A82">
        <f t="shared" si="9"/>
        <v>75</v>
      </c>
      <c r="B82" s="3">
        <f t="shared" si="5"/>
        <v>1061.0796290622152</v>
      </c>
      <c r="C82" s="3">
        <f t="shared" si="6"/>
        <v>114.59359475015538</v>
      </c>
      <c r="D82" s="3">
        <f t="shared" si="7"/>
        <v>946.48603431205981</v>
      </c>
      <c r="E82" s="3">
        <f t="shared" si="8"/>
        <v>21055.484157717772</v>
      </c>
    </row>
    <row r="83" spans="1:5" x14ac:dyDescent="0.35">
      <c r="A83">
        <f t="shared" si="9"/>
        <v>76</v>
      </c>
      <c r="B83" s="3">
        <f t="shared" si="5"/>
        <v>1061.0796290622152</v>
      </c>
      <c r="C83" s="3">
        <f t="shared" si="6"/>
        <v>109.6639799881134</v>
      </c>
      <c r="D83" s="3">
        <f t="shared" si="7"/>
        <v>951.41564907410179</v>
      </c>
      <c r="E83" s="3">
        <f t="shared" si="8"/>
        <v>20104.068508643672</v>
      </c>
    </row>
    <row r="84" spans="1:5" x14ac:dyDescent="0.35">
      <c r="A84">
        <f t="shared" si="9"/>
        <v>77</v>
      </c>
      <c r="B84" s="3">
        <f t="shared" si="5"/>
        <v>1061.0796290622152</v>
      </c>
      <c r="C84" s="3">
        <f t="shared" si="6"/>
        <v>104.70869014918578</v>
      </c>
      <c r="D84" s="3">
        <f t="shared" si="7"/>
        <v>956.37093891302936</v>
      </c>
      <c r="E84" s="3">
        <f t="shared" si="8"/>
        <v>19147.697569730641</v>
      </c>
    </row>
    <row r="85" spans="1:5" x14ac:dyDescent="0.35">
      <c r="A85">
        <f t="shared" si="9"/>
        <v>78</v>
      </c>
      <c r="B85" s="3">
        <f t="shared" si="5"/>
        <v>1061.0796290622152</v>
      </c>
      <c r="C85" s="3">
        <f t="shared" si="6"/>
        <v>99.727591509013749</v>
      </c>
      <c r="D85" s="3">
        <f t="shared" si="7"/>
        <v>961.3520375532014</v>
      </c>
      <c r="E85" s="3">
        <f t="shared" si="8"/>
        <v>18186.345532177438</v>
      </c>
    </row>
    <row r="86" spans="1:5" x14ac:dyDescent="0.35">
      <c r="A86">
        <f t="shared" si="9"/>
        <v>79</v>
      </c>
      <c r="B86" s="3">
        <f t="shared" si="5"/>
        <v>1061.0796290622152</v>
      </c>
      <c r="C86" s="3">
        <f t="shared" si="6"/>
        <v>94.72054964675749</v>
      </c>
      <c r="D86" s="3">
        <f t="shared" si="7"/>
        <v>966.3590794154577</v>
      </c>
      <c r="E86" s="3">
        <f t="shared" si="8"/>
        <v>17219.986452761979</v>
      </c>
    </row>
    <row r="87" spans="1:5" x14ac:dyDescent="0.35">
      <c r="A87">
        <f t="shared" si="9"/>
        <v>80</v>
      </c>
      <c r="B87" s="3">
        <f t="shared" si="5"/>
        <v>1061.0796290622152</v>
      </c>
      <c r="C87" s="3">
        <f t="shared" si="6"/>
        <v>89.687429441468637</v>
      </c>
      <c r="D87" s="3">
        <f t="shared" si="7"/>
        <v>971.39219962074651</v>
      </c>
      <c r="E87" s="3">
        <f t="shared" si="8"/>
        <v>16248.594253141233</v>
      </c>
    </row>
    <row r="88" spans="1:5" x14ac:dyDescent="0.35">
      <c r="A88">
        <f t="shared" si="9"/>
        <v>81</v>
      </c>
      <c r="B88" s="3">
        <f t="shared" si="5"/>
        <v>1061.0796290622152</v>
      </c>
      <c r="C88" s="3">
        <f t="shared" si="6"/>
        <v>84.628095068443912</v>
      </c>
      <c r="D88" s="3">
        <f t="shared" si="7"/>
        <v>976.45153399377125</v>
      </c>
      <c r="E88" s="3">
        <f t="shared" si="8"/>
        <v>15272.142719147461</v>
      </c>
    </row>
    <row r="89" spans="1:5" x14ac:dyDescent="0.35">
      <c r="A89">
        <f t="shared" si="9"/>
        <v>82</v>
      </c>
      <c r="B89" s="3">
        <f t="shared" si="5"/>
        <v>1061.0796290622152</v>
      </c>
      <c r="C89" s="3">
        <f t="shared" si="6"/>
        <v>79.542409995559694</v>
      </c>
      <c r="D89" s="3">
        <f t="shared" si="7"/>
        <v>981.53721906665555</v>
      </c>
      <c r="E89" s="3">
        <f t="shared" si="8"/>
        <v>14290.605500080806</v>
      </c>
    </row>
    <row r="90" spans="1:5" x14ac:dyDescent="0.35">
      <c r="A90">
        <f t="shared" si="9"/>
        <v>83</v>
      </c>
      <c r="B90" s="3">
        <f t="shared" si="5"/>
        <v>1061.0796290622152</v>
      </c>
      <c r="C90" s="3">
        <f t="shared" si="6"/>
        <v>74.430236979587534</v>
      </c>
      <c r="D90" s="3">
        <f t="shared" si="7"/>
        <v>986.64939208262763</v>
      </c>
      <c r="E90" s="3">
        <f t="shared" si="8"/>
        <v>13303.95610799818</v>
      </c>
    </row>
    <row r="91" spans="1:5" x14ac:dyDescent="0.35">
      <c r="A91">
        <f t="shared" si="9"/>
        <v>84</v>
      </c>
      <c r="B91" s="3">
        <f t="shared" si="5"/>
        <v>1061.0796290622152</v>
      </c>
      <c r="C91" s="3">
        <f t="shared" si="6"/>
        <v>69.291438062490514</v>
      </c>
      <c r="D91" s="3">
        <f t="shared" si="7"/>
        <v>991.78819099972463</v>
      </c>
      <c r="E91" s="3">
        <f t="shared" si="8"/>
        <v>12312.167916998455</v>
      </c>
    </row>
    <row r="92" spans="1:5" x14ac:dyDescent="0.35">
      <c r="A92">
        <f t="shared" si="9"/>
        <v>85</v>
      </c>
      <c r="B92" s="3">
        <f t="shared" si="5"/>
        <v>1061.0796290622152</v>
      </c>
      <c r="C92" s="3">
        <f t="shared" si="6"/>
        <v>64.125874567700279</v>
      </c>
      <c r="D92" s="3">
        <f t="shared" si="7"/>
        <v>996.9537544945149</v>
      </c>
      <c r="E92" s="3">
        <f t="shared" si="8"/>
        <v>11315.21416250394</v>
      </c>
    </row>
    <row r="93" spans="1:5" x14ac:dyDescent="0.35">
      <c r="A93">
        <f t="shared" si="9"/>
        <v>86</v>
      </c>
      <c r="B93" s="3">
        <f t="shared" si="5"/>
        <v>1061.0796290622152</v>
      </c>
      <c r="C93" s="3">
        <f t="shared" si="6"/>
        <v>58.933407096374687</v>
      </c>
      <c r="D93" s="3">
        <f t="shared" si="7"/>
        <v>1002.1462219658405</v>
      </c>
      <c r="E93" s="3">
        <f t="shared" si="8"/>
        <v>10313.0679405381</v>
      </c>
    </row>
    <row r="94" spans="1:5" x14ac:dyDescent="0.35">
      <c r="A94">
        <f t="shared" si="9"/>
        <v>87</v>
      </c>
      <c r="B94" s="3">
        <f t="shared" si="5"/>
        <v>1061.0796290622152</v>
      </c>
      <c r="C94" s="3">
        <f t="shared" si="6"/>
        <v>53.713895523635934</v>
      </c>
      <c r="D94" s="3">
        <f t="shared" si="7"/>
        <v>1007.3657335385792</v>
      </c>
      <c r="E94" s="3">
        <f t="shared" si="8"/>
        <v>9305.7022069995201</v>
      </c>
    </row>
    <row r="95" spans="1:5" x14ac:dyDescent="0.35">
      <c r="A95">
        <f t="shared" si="9"/>
        <v>88</v>
      </c>
      <c r="B95" s="3">
        <f t="shared" si="5"/>
        <v>1061.0796290622152</v>
      </c>
      <c r="C95" s="3">
        <f t="shared" si="6"/>
        <v>48.467198994789165</v>
      </c>
      <c r="D95" s="3">
        <f t="shared" si="7"/>
        <v>1012.612430067426</v>
      </c>
      <c r="E95" s="3">
        <f t="shared" si="8"/>
        <v>8293.0897769320945</v>
      </c>
    </row>
    <row r="96" spans="1:5" x14ac:dyDescent="0.35">
      <c r="A96">
        <f t="shared" si="9"/>
        <v>89</v>
      </c>
      <c r="B96" s="3">
        <f t="shared" si="5"/>
        <v>1061.0796290622152</v>
      </c>
      <c r="C96" s="3">
        <f t="shared" si="6"/>
        <v>43.193175921521323</v>
      </c>
      <c r="D96" s="3">
        <f t="shared" si="7"/>
        <v>1017.8864531406939</v>
      </c>
      <c r="E96" s="3">
        <f t="shared" si="8"/>
        <v>7275.2033237914002</v>
      </c>
    </row>
    <row r="97" spans="1:5" x14ac:dyDescent="0.35">
      <c r="A97">
        <f t="shared" si="9"/>
        <v>90</v>
      </c>
      <c r="B97" s="3">
        <f t="shared" si="5"/>
        <v>1061.0796290622152</v>
      </c>
      <c r="C97" s="3">
        <f t="shared" si="6"/>
        <v>37.891683978080209</v>
      </c>
      <c r="D97" s="3">
        <f t="shared" si="7"/>
        <v>1023.187945084135</v>
      </c>
      <c r="E97" s="3">
        <f t="shared" si="8"/>
        <v>6252.015378707265</v>
      </c>
    </row>
    <row r="98" spans="1:5" x14ac:dyDescent="0.35">
      <c r="A98">
        <f t="shared" si="9"/>
        <v>91</v>
      </c>
      <c r="B98" s="3">
        <f t="shared" si="5"/>
        <v>1061.0796290622152</v>
      </c>
      <c r="C98" s="3">
        <f t="shared" si="6"/>
        <v>32.562580097433667</v>
      </c>
      <c r="D98" s="3">
        <f t="shared" si="7"/>
        <v>1028.5170489647815</v>
      </c>
      <c r="E98" s="3">
        <f t="shared" si="8"/>
        <v>5223.4983297424833</v>
      </c>
    </row>
    <row r="99" spans="1:5" x14ac:dyDescent="0.35">
      <c r="A99">
        <f t="shared" si="9"/>
        <v>92</v>
      </c>
      <c r="B99" s="3">
        <f t="shared" si="5"/>
        <v>1061.0796290622152</v>
      </c>
      <c r="C99" s="3">
        <f t="shared" si="6"/>
        <v>27.205720467408767</v>
      </c>
      <c r="D99" s="3">
        <f t="shared" si="7"/>
        <v>1033.8739085948064</v>
      </c>
      <c r="E99" s="3">
        <f t="shared" si="8"/>
        <v>4189.6244211476769</v>
      </c>
    </row>
    <row r="100" spans="1:5" x14ac:dyDescent="0.35">
      <c r="A100">
        <f t="shared" si="9"/>
        <v>93</v>
      </c>
      <c r="B100" s="3">
        <f t="shared" si="5"/>
        <v>1061.0796290622152</v>
      </c>
      <c r="C100" s="3">
        <f t="shared" si="6"/>
        <v>21.820960526810815</v>
      </c>
      <c r="D100" s="3">
        <f t="shared" si="7"/>
        <v>1039.2586685354045</v>
      </c>
      <c r="E100" s="3">
        <f t="shared" si="8"/>
        <v>3150.3657526122724</v>
      </c>
    </row>
    <row r="101" spans="1:5" x14ac:dyDescent="0.35">
      <c r="A101">
        <f t="shared" si="9"/>
        <v>94</v>
      </c>
      <c r="B101" s="3">
        <f t="shared" si="5"/>
        <v>1061.0796290622152</v>
      </c>
      <c r="C101" s="3">
        <f t="shared" si="6"/>
        <v>16.40815496152225</v>
      </c>
      <c r="D101" s="3">
        <f t="shared" si="7"/>
        <v>1044.6714741006929</v>
      </c>
      <c r="E101" s="3">
        <f t="shared" si="8"/>
        <v>2105.6942785115798</v>
      </c>
    </row>
    <row r="102" spans="1:5" x14ac:dyDescent="0.35">
      <c r="A102">
        <f t="shared" si="9"/>
        <v>95</v>
      </c>
      <c r="B102" s="3">
        <f t="shared" si="5"/>
        <v>1061.0796290622152</v>
      </c>
      <c r="C102" s="3">
        <f t="shared" si="6"/>
        <v>10.967157700581144</v>
      </c>
      <c r="D102" s="3">
        <f t="shared" si="7"/>
        <v>1050.1124713616341</v>
      </c>
      <c r="E102" s="3">
        <f t="shared" si="8"/>
        <v>1055.5818071499457</v>
      </c>
    </row>
    <row r="103" spans="1:5" x14ac:dyDescent="0.35">
      <c r="A103">
        <f t="shared" si="9"/>
        <v>96</v>
      </c>
      <c r="B103" s="3">
        <f t="shared" si="5"/>
        <v>1061.0796290622152</v>
      </c>
      <c r="C103" s="3">
        <f t="shared" si="6"/>
        <v>5.4978219122393002</v>
      </c>
      <c r="D103" s="3">
        <f t="shared" si="7"/>
        <v>1055.5818071499759</v>
      </c>
      <c r="E103" s="3">
        <f t="shared" si="8"/>
        <v>-3.0240698833949864E-11</v>
      </c>
    </row>
    <row r="105" spans="1:5" x14ac:dyDescent="0.35">
      <c r="A105" t="s">
        <v>13</v>
      </c>
      <c r="B105" s="3">
        <f>SUM(B6:B104)</f>
        <v>101863.64438997251</v>
      </c>
      <c r="C105" s="3">
        <f t="shared" ref="C105:D105" si="10">SUM(C6:C104)</f>
        <v>21863.644389972651</v>
      </c>
      <c r="D105" s="3">
        <f t="shared" si="10"/>
        <v>80000.000000000029</v>
      </c>
    </row>
  </sheetData>
  <pageMargins left="0.7" right="0.7" top="0.75" bottom="0.75" header="0.3" footer="0.3"/>
  <pageSetup orientation="portrait" r:id="rId1"/>
  <headerFooter>
    <oddHeader>&amp;LConnor Day&amp;CCit 110 Fall 2022&amp;RDate Printed &amp;D</oddHeader>
    <oddFooter>&amp;LFile: &amp;F&amp;CPage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Balloon</vt:lpstr>
      <vt:lpstr>Amortized</vt:lpstr>
      <vt:lpstr>Auto Loan</vt:lpstr>
      <vt:lpstr>Home Loan</vt:lpstr>
      <vt:lpstr>School Loan</vt:lpstr>
      <vt:lpstr>Balloon!Print_Titles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Connor J. Day</cp:lastModifiedBy>
  <cp:lastPrinted>2022-10-04T14:16:44Z</cp:lastPrinted>
  <dcterms:created xsi:type="dcterms:W3CDTF">2022-10-04T13:12:26Z</dcterms:created>
  <dcterms:modified xsi:type="dcterms:W3CDTF">2022-11-01T13:24:28Z</dcterms:modified>
</cp:coreProperties>
</file>